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fin.accessgmf.com/cf/team/investorrelations/Quarterly_Earnings_Process/Website Financials/"/>
    </mc:Choice>
  </mc:AlternateContent>
  <xr:revisionPtr revIDLastSave="0" documentId="8_{8F7EE551-4A9E-49BD-96DB-1356D045799D}" xr6:coauthVersionLast="47" xr6:coauthVersionMax="47" xr10:uidLastSave="{00000000-0000-0000-0000-000000000000}"/>
  <bookViews>
    <workbookView xWindow="-120" yWindow="-120" windowWidth="29040" windowHeight="15840" xr2:uid="{B40C333F-FDC0-431C-A972-7C90CE1644DF}"/>
  </bookViews>
  <sheets>
    <sheet name="GMF Balance Sheet" sheetId="1" r:id="rId1"/>
    <sheet name="GMF Income Statement" sheetId="2" r:id="rId2"/>
    <sheet name="GMF Cash Flow" sheetId="3" r:id="rId3"/>
    <sheet name="Originations Portfolio" sheetId="4" r:id="rId4"/>
    <sheet name="Credit Quality" sheetId="5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33" i="2" l="1"/>
  <c r="AT31" i="2"/>
  <c r="AT29" i="2"/>
  <c r="AT27" i="2"/>
  <c r="AT25" i="2"/>
  <c r="AT23" i="2"/>
  <c r="AT21" i="2"/>
  <c r="AT19" i="2"/>
  <c r="AT18" i="2"/>
  <c r="AT17" i="2"/>
  <c r="AT16" i="2"/>
  <c r="AT13" i="2"/>
  <c r="AT11" i="2"/>
  <c r="AT10" i="2"/>
  <c r="AT9" i="2"/>
</calcChain>
</file>

<file path=xl/sharedStrings.xml><?xml version="1.0" encoding="utf-8"?>
<sst xmlns="http://schemas.openxmlformats.org/spreadsheetml/2006/main" count="266" uniqueCount="139">
  <si>
    <t>General Motors Financial Company, Inc.</t>
  </si>
  <si>
    <t>Consolidated Balance Sheets</t>
  </si>
  <si>
    <t>(Unaudited, in millions)</t>
  </si>
  <si>
    <t>Amounts may not add due to rounding</t>
  </si>
  <si>
    <t>Mar-18</t>
  </si>
  <si>
    <t>Jun-18</t>
  </si>
  <si>
    <t>Sep-18</t>
  </si>
  <si>
    <t>Dec-18</t>
  </si>
  <si>
    <t>Mar-19</t>
  </si>
  <si>
    <t>Jun-19</t>
  </si>
  <si>
    <t>Sep-19</t>
  </si>
  <si>
    <t>Dec-19</t>
  </si>
  <si>
    <t>Mar-20</t>
  </si>
  <si>
    <t>Jun-20</t>
  </si>
  <si>
    <t>Sep-20</t>
  </si>
  <si>
    <t>Dec-20</t>
  </si>
  <si>
    <t>Mar-21</t>
  </si>
  <si>
    <t>Jun-21</t>
  </si>
  <si>
    <t>Sep-21</t>
  </si>
  <si>
    <t>Assets</t>
  </si>
  <si>
    <t xml:space="preserve">   Cash and cash equivalents</t>
  </si>
  <si>
    <t xml:space="preserve">   Finance receivables, net*</t>
  </si>
  <si>
    <t xml:space="preserve">   Leased vehicles, net</t>
  </si>
  <si>
    <t xml:space="preserve">   Goodwill</t>
  </si>
  <si>
    <t xml:space="preserve">   Equity in net assets of non-consolidated affiliates</t>
  </si>
  <si>
    <t xml:space="preserve">   Property and equipment, net</t>
  </si>
  <si>
    <t xml:space="preserve">   Deferred income taxes</t>
  </si>
  <si>
    <t xml:space="preserve">   Related party receivables</t>
  </si>
  <si>
    <t xml:space="preserve">   Other assets</t>
  </si>
  <si>
    <t xml:space="preserve">      Total assets</t>
  </si>
  <si>
    <t>Liabilities and Shareholders' Equity</t>
  </si>
  <si>
    <t>Liabilities</t>
  </si>
  <si>
    <t xml:space="preserve">   Secured debt</t>
  </si>
  <si>
    <t xml:space="preserve">   Unsecured debt</t>
  </si>
  <si>
    <t xml:space="preserve">   Accounts payable and accrued expenses</t>
  </si>
  <si>
    <t xml:space="preserve">   Deferred income</t>
  </si>
  <si>
    <t xml:space="preserve">   Related party payables</t>
  </si>
  <si>
    <t xml:space="preserve">   Other liabilities</t>
  </si>
  <si>
    <t xml:space="preserve">      Total liabilities</t>
  </si>
  <si>
    <t xml:space="preserve"> </t>
  </si>
  <si>
    <t>Shareholders' equity</t>
  </si>
  <si>
    <t xml:space="preserve">   Common stock</t>
  </si>
  <si>
    <t xml:space="preserve">   Preferred stock</t>
  </si>
  <si>
    <t xml:space="preserve">   Additional paid-in capital</t>
  </si>
  <si>
    <t xml:space="preserve">   Accumulated other comprehensive loss</t>
  </si>
  <si>
    <t xml:space="preserve">   Retained earnings*</t>
  </si>
  <si>
    <t xml:space="preserve">      Total shareholders' equity</t>
  </si>
  <si>
    <t xml:space="preserve">      Total liabilities and shareholders' equity</t>
  </si>
  <si>
    <t xml:space="preserve">* Effective January 1, 2020, we adopted ASU 2016-13, recognizing an  increase in the allowance for loan losses of $801 million and an after-tax cumulative-effect adjustment to the opening balance of retained earnings of $643 million. </t>
  </si>
  <si>
    <t>Consolidated Statements of Income</t>
  </si>
  <si>
    <t xml:space="preserve"> Q1 </t>
  </si>
  <si>
    <t xml:space="preserve"> Q2 </t>
  </si>
  <si>
    <t xml:space="preserve"> Q3 </t>
  </si>
  <si>
    <t xml:space="preserve"> Q4 </t>
  </si>
  <si>
    <t>YTD</t>
  </si>
  <si>
    <t>Q2</t>
  </si>
  <si>
    <t>Q3</t>
  </si>
  <si>
    <t>Q4</t>
  </si>
  <si>
    <t>Q1</t>
  </si>
  <si>
    <t>Revenue</t>
  </si>
  <si>
    <t>check</t>
  </si>
  <si>
    <t xml:space="preserve">    Finance charge income</t>
  </si>
  <si>
    <t xml:space="preserve">    Leased vehicle income</t>
  </si>
  <si>
    <t xml:space="preserve">    Other income</t>
  </si>
  <si>
    <t>Total revenue</t>
  </si>
  <si>
    <t>Costs and expenses</t>
  </si>
  <si>
    <t xml:space="preserve">    Operating expenses</t>
  </si>
  <si>
    <t xml:space="preserve">    Leased vehicle expenses</t>
  </si>
  <si>
    <t xml:space="preserve">    Provision for loan losses*</t>
  </si>
  <si>
    <t xml:space="preserve">    Interest expense</t>
  </si>
  <si>
    <t>Total costs and expenses</t>
  </si>
  <si>
    <t>Equity income</t>
  </si>
  <si>
    <t>Income before income taxes</t>
  </si>
  <si>
    <t>Income tax provision</t>
  </si>
  <si>
    <t>Net income</t>
  </si>
  <si>
    <t>Less: cumulative dividends on preferred stock</t>
  </si>
  <si>
    <t>Net income attributable to common shareholder</t>
  </si>
  <si>
    <t xml:space="preserve">* Effective January 1, 2020, we adopted ASU 2016-13, recognizing an increase in the allowance for loan losses of $801 million and an after-tax cumulative-effect adjustment to the opening balance of retained earnings of $643 million. </t>
  </si>
  <si>
    <t>Consolidated Statements of Cash Flows</t>
  </si>
  <si>
    <t xml:space="preserve">          Net cash provided by operating activities</t>
  </si>
  <si>
    <t>Cash flows from investing activities:</t>
  </si>
  <si>
    <t>Purchases of retail finance receivables, net</t>
  </si>
  <si>
    <t>Principal collections and recoveries on retail finance receivables</t>
  </si>
  <si>
    <t>Net (funding) collections of commercial finance receivables</t>
  </si>
  <si>
    <t>Purchases of leased vehicles, net</t>
  </si>
  <si>
    <t>Proceeds from termination of leased vehicles</t>
  </si>
  <si>
    <t>Acquisition of companies, net of cash acquired</t>
  </si>
  <si>
    <t>Other investing activities</t>
  </si>
  <si>
    <t xml:space="preserve">          Net cash used in investing activities</t>
  </si>
  <si>
    <t>Cash flows from financing activities:</t>
  </si>
  <si>
    <t>Net change in debt (original maturities less than three months)</t>
  </si>
  <si>
    <t>Borrowings and issuances of secured debt</t>
  </si>
  <si>
    <t>Payments on secured debt</t>
  </si>
  <si>
    <t>Borrowings and issuances of unsecured debt</t>
  </si>
  <si>
    <t>Payments on unsecured debt</t>
  </si>
  <si>
    <t>Extinguishment of debt</t>
  </si>
  <si>
    <t>Debt issuance costs</t>
  </si>
  <si>
    <t>Proceeds from issuance of preferred stock</t>
  </si>
  <si>
    <t>Dividends paid</t>
  </si>
  <si>
    <t xml:space="preserve">          Net cash provided by (used in) financing activities</t>
  </si>
  <si>
    <t xml:space="preserve">Net increase (decrease) in cash, cash equivalents and restricted cash </t>
  </si>
  <si>
    <t xml:space="preserve">Effect of foreign exchange rate changes on cash, cash equivalents and restricted cash </t>
  </si>
  <si>
    <t xml:space="preserve">Cash, cash equivalents and restricted cash at beginning of period </t>
  </si>
  <si>
    <t xml:space="preserve">Cash, cash equivalents and restricted cash at end of period </t>
  </si>
  <si>
    <t>Loan, Lease &amp; Commercial Portfolios</t>
  </si>
  <si>
    <t>(Unaudited, dollars in millions)</t>
  </si>
  <si>
    <t>Ending Earning Assets</t>
  </si>
  <si>
    <t>Retail finance receivables, net of fees</t>
  </si>
  <si>
    <t>Commercial finance receivables, net of fees</t>
  </si>
  <si>
    <t>Leased vehicles, net</t>
  </si>
  <si>
    <t>Ending earning assets</t>
  </si>
  <si>
    <t>Average Earning Assets</t>
  </si>
  <si>
    <t>Average retail finance receivables, net of fees</t>
  </si>
  <si>
    <t>Average commercial finance receivables, net of fees</t>
  </si>
  <si>
    <t>Average finance receivables, net of fees</t>
  </si>
  <si>
    <t>Average leased vehicles, net</t>
  </si>
  <si>
    <t>Average earning assets</t>
  </si>
  <si>
    <t>Originations</t>
  </si>
  <si>
    <t>Retail finance receivables purchased</t>
  </si>
  <si>
    <t>Leased vehicles purchased</t>
  </si>
  <si>
    <t>Total</t>
  </si>
  <si>
    <t>GM new vehicle loans and leases as a percent</t>
  </si>
  <si>
    <t xml:space="preserve">    of total loan and lease originations</t>
  </si>
  <si>
    <t>Earning Assets Quality</t>
  </si>
  <si>
    <t>Allowance for loan losses</t>
  </si>
  <si>
    <t>Retail Finance Receivables*</t>
  </si>
  <si>
    <t>Commercial Finance Receivables</t>
  </si>
  <si>
    <t>Allowance for loan losses as a percentage of finance receivables, net of fees</t>
  </si>
  <si>
    <t>Retail Finance Receivables</t>
  </si>
  <si>
    <t>Retail loan delinquency</t>
  </si>
  <si>
    <t>31-60 days</t>
  </si>
  <si>
    <t>Greater than 60 days</t>
  </si>
  <si>
    <t>Loan delinquency as a percentage of ending retail finance receivables</t>
  </si>
  <si>
    <t>Retail charge-offs</t>
  </si>
  <si>
    <t>Net charge-offs</t>
  </si>
  <si>
    <t>Net charge-offs as an annualized % of average retail finance receivables</t>
  </si>
  <si>
    <t>* Effective January 1, 2020, we adopted ASU 2016-13, recognizing an increase in the allowance for loan losses of $801 million.</t>
  </si>
  <si>
    <t>Dec-21</t>
  </si>
  <si>
    <t>Mar-22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</si>
</sst>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mmm\-yy"/>
    <numFmt numFmtId="165" formatCode="&quot;$&quot;* #,##0_);&quot;$&quot;* \(#,##0\);&quot;$&quot;* &quot;-&quot;_);_(@_)"/>
    <numFmt numFmtId="166" formatCode="&quot;$&quot;* #,##0,,_);&quot;$&quot;* \(#,##0,,\);&quot;$&quot;* &quot;-&quot;_);_(@_)"/>
    <numFmt numFmtId="167" formatCode="* #,##0;* \(#,##0\);* &quot;-&quot;;_(@_)"/>
    <numFmt numFmtId="168" formatCode="* #,##0,,;* \(#,##0,,\);* &quot;-&quot;;_(@_)"/>
    <numFmt numFmtId="169" formatCode="#0;&quot;-&quot;#0;#0;_(@_)"/>
    <numFmt numFmtId="170" formatCode="mmmm\ d\,\ yyyy"/>
    <numFmt numFmtId="171" formatCode="#0.0_)%;\(#0.0\)%;&quot;-&quot;_)\%;_(@_)"/>
  </numFmts>
  <fonts count="8" x14ac:knownFonts="1">
    <font>
      <sz val="1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Times New Roman"/>
      <family val="1"/>
    </font>
    <font>
      <u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3">
    <xf numFmtId="0" fontId="0" fillId="0" borderId="0"/>
    <xf numFmtId="0" fontId="2" fillId="0" borderId="0" applyBorder="0">
      <alignment wrapText="1"/>
    </xf>
    <xf numFmtId="0" fontId="4" fillId="0" borderId="0" applyBorder="0">
      <alignment wrapText="1"/>
    </xf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2" fillId="0" borderId="0" xfId="1">
      <alignment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2">
      <alignment wrapText="1"/>
    </xf>
    <xf numFmtId="168" fontId="4" fillId="0" borderId="0" xfId="0" applyNumberFormat="1" applyFont="1" applyAlignment="1">
      <alignment wrapText="1"/>
    </xf>
    <xf numFmtId="0" fontId="4" fillId="0" borderId="4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wrapText="1" indent="4"/>
    </xf>
    <xf numFmtId="0" fontId="3" fillId="0" borderId="0" xfId="0" applyFont="1" applyAlignment="1">
      <alignment horizontal="center" wrapText="1"/>
    </xf>
    <xf numFmtId="170" fontId="3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 indent="1"/>
    </xf>
    <xf numFmtId="0" fontId="4" fillId="0" borderId="4" xfId="0" applyFont="1" applyBorder="1" applyAlignment="1">
      <alignment horizontal="right" wrapText="1"/>
    </xf>
    <xf numFmtId="171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171" fontId="4" fillId="0" borderId="1" xfId="0" applyNumberFormat="1" applyFont="1" applyBorder="1" applyAlignment="1">
      <alignment horizontal="right" wrapText="1"/>
    </xf>
    <xf numFmtId="171" fontId="4" fillId="0" borderId="6" xfId="0" applyNumberFormat="1" applyFont="1" applyBorder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166" fontId="4" fillId="0" borderId="0" xfId="0" applyNumberFormat="1" applyFont="1" applyAlignment="1">
      <alignment horizontal="right" wrapText="1"/>
    </xf>
    <xf numFmtId="0" fontId="4" fillId="0" borderId="0" xfId="2" applyAlignment="1">
      <alignment horizontal="right" wrapText="1"/>
    </xf>
    <xf numFmtId="167" fontId="4" fillId="0" borderId="1" xfId="0" applyNumberFormat="1" applyFont="1" applyBorder="1" applyAlignment="1">
      <alignment horizontal="right" wrapText="1"/>
    </xf>
    <xf numFmtId="168" fontId="4" fillId="0" borderId="1" xfId="0" applyNumberFormat="1" applyFont="1" applyBorder="1" applyAlignment="1">
      <alignment horizontal="right" wrapText="1"/>
    </xf>
    <xf numFmtId="165" fontId="4" fillId="0" borderId="6" xfId="0" applyNumberFormat="1" applyFont="1" applyBorder="1" applyAlignment="1">
      <alignment horizontal="right" wrapText="1"/>
    </xf>
    <xf numFmtId="166" fontId="4" fillId="0" borderId="6" xfId="0" applyNumberFormat="1" applyFont="1" applyBorder="1" applyAlignment="1">
      <alignment horizontal="right" wrapText="1"/>
    </xf>
    <xf numFmtId="167" fontId="4" fillId="0" borderId="0" xfId="0" applyNumberFormat="1" applyFont="1" applyAlignment="1">
      <alignment horizontal="right" wrapText="1"/>
    </xf>
    <xf numFmtId="168" fontId="4" fillId="0" borderId="0" xfId="0" applyNumberFormat="1" applyFont="1" applyAlignment="1">
      <alignment horizontal="right" wrapText="1"/>
    </xf>
    <xf numFmtId="167" fontId="4" fillId="0" borderId="2" xfId="0" applyNumberFormat="1" applyFont="1" applyBorder="1" applyAlignment="1">
      <alignment horizontal="right" wrapText="1"/>
    </xf>
    <xf numFmtId="168" fontId="4" fillId="0" borderId="2" xfId="0" applyNumberFormat="1" applyFont="1" applyBorder="1" applyAlignment="1">
      <alignment horizontal="right" wrapText="1"/>
    </xf>
    <xf numFmtId="164" fontId="3" fillId="0" borderId="1" xfId="0" quotePrefix="1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165" fontId="3" fillId="0" borderId="3" xfId="0" applyNumberFormat="1" applyFont="1" applyBorder="1" applyAlignment="1">
      <alignment horizontal="right" wrapText="1"/>
    </xf>
    <xf numFmtId="166" fontId="3" fillId="0" borderId="3" xfId="0" applyNumberFormat="1" applyFont="1" applyBorder="1" applyAlignment="1">
      <alignment horizontal="right" wrapText="1"/>
    </xf>
    <xf numFmtId="167" fontId="3" fillId="0" borderId="5" xfId="0" applyNumberFormat="1" applyFont="1" applyBorder="1" applyAlignment="1">
      <alignment horizontal="right" wrapText="1"/>
    </xf>
    <xf numFmtId="168" fontId="3" fillId="0" borderId="5" xfId="0" applyNumberFormat="1" applyFont="1" applyBorder="1" applyAlignment="1">
      <alignment horizontal="right" wrapText="1"/>
    </xf>
    <xf numFmtId="168" fontId="6" fillId="0" borderId="0" xfId="0" applyNumberFormat="1" applyFont="1" applyAlignment="1">
      <alignment horizontal="right" wrapText="1"/>
    </xf>
    <xf numFmtId="165" fontId="3" fillId="0" borderId="5" xfId="0" applyNumberFormat="1" applyFont="1" applyBorder="1" applyAlignment="1">
      <alignment horizontal="right" wrapText="1"/>
    </xf>
    <xf numFmtId="166" fontId="3" fillId="0" borderId="5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167" fontId="3" fillId="0" borderId="0" xfId="0" applyNumberFormat="1" applyFont="1" applyAlignment="1">
      <alignment horizontal="right" wrapText="1"/>
    </xf>
    <xf numFmtId="168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16" fontId="3" fillId="0" borderId="1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0" borderId="1" xfId="0" quotePrefix="1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right" wrapText="1"/>
    </xf>
    <xf numFmtId="168" fontId="3" fillId="0" borderId="1" xfId="0" applyNumberFormat="1" applyFont="1" applyBorder="1" applyAlignment="1">
      <alignment horizontal="right" wrapText="1"/>
    </xf>
    <xf numFmtId="16" fontId="3" fillId="0" borderId="1" xfId="0" quotePrefix="1" applyNumberFormat="1" applyFont="1" applyBorder="1" applyAlignment="1">
      <alignment horizontal="center" wrapText="1"/>
    </xf>
  </cellXfs>
  <cellStyles count="3">
    <cellStyle name="Normal" xfId="0" builtinId="0"/>
    <cellStyle name="Normal 2" xfId="1" xr:uid="{ABB65BB7-F845-4023-8065-B122F82C52C6}"/>
    <cellStyle name="Table (Normal)" xfId="2" xr:uid="{35F896C2-2F1C-454A-B520-914E737315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C49EB-7756-4158-83B2-1867ED5C0A32}">
  <dimension ref="A1:AH51"/>
  <sheetViews>
    <sheetView tabSelected="1" workbookViewId="0">
      <pane xSplit="1" ySplit="6" topLeftCell="L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13.7109375" defaultRowHeight="12.75" x14ac:dyDescent="0.2"/>
  <cols>
    <col min="1" max="1" width="59.85546875" customWidth="1"/>
    <col min="3" max="3" width="0" hidden="1" customWidth="1"/>
    <col min="5" max="5" width="0" hidden="1" customWidth="1"/>
    <col min="7" max="7" width="0" hidden="1" customWidth="1"/>
    <col min="9" max="9" width="0" hidden="1" customWidth="1"/>
    <col min="11" max="11" width="0" hidden="1" customWidth="1"/>
    <col min="13" max="13" width="0" hidden="1" customWidth="1"/>
    <col min="15" max="15" width="0" hidden="1" customWidth="1"/>
    <col min="17" max="17" width="0" hidden="1" customWidth="1"/>
    <col min="19" max="19" width="0" hidden="1" customWidth="1"/>
    <col min="21" max="21" width="0" hidden="1" customWidth="1"/>
    <col min="23" max="23" width="0" hidden="1" customWidth="1"/>
    <col min="25" max="25" width="0" hidden="1" customWidth="1"/>
    <col min="27" max="27" width="0" hidden="1" customWidth="1"/>
    <col min="29" max="29" width="0" hidden="1" customWidth="1"/>
    <col min="30" max="30" width="12.85546875" customWidth="1"/>
    <col min="31" max="31" width="0" hidden="1" customWidth="1"/>
    <col min="33" max="33" width="0" hidden="1" customWidth="1"/>
    <col min="35" max="35" width="0" hidden="1" customWidth="1"/>
  </cols>
  <sheetData>
    <row r="1" spans="1:34" ht="15" customHeight="1" x14ac:dyDescent="0.25">
      <c r="A1" s="1" t="s">
        <v>0</v>
      </c>
    </row>
    <row r="2" spans="1:34" ht="15" customHeight="1" x14ac:dyDescent="0.25">
      <c r="A2" s="1" t="s">
        <v>1</v>
      </c>
    </row>
    <row r="3" spans="1:34" ht="15" customHeight="1" x14ac:dyDescent="0.2">
      <c r="A3" s="2" t="s">
        <v>2</v>
      </c>
    </row>
    <row r="4" spans="1:34" ht="15" customHeight="1" x14ac:dyDescent="0.2">
      <c r="A4" s="2" t="s">
        <v>3</v>
      </c>
    </row>
    <row r="5" spans="1:34" ht="15" customHeight="1" x14ac:dyDescent="0.2"/>
    <row r="6" spans="1:34" ht="15" customHeight="1" x14ac:dyDescent="0.2">
      <c r="B6" s="3" t="s">
        <v>4</v>
      </c>
      <c r="D6" s="3" t="s">
        <v>5</v>
      </c>
      <c r="F6" s="3" t="s">
        <v>6</v>
      </c>
      <c r="H6" s="3" t="s">
        <v>7</v>
      </c>
      <c r="J6" s="3" t="s">
        <v>8</v>
      </c>
      <c r="L6" s="3" t="s">
        <v>9</v>
      </c>
      <c r="N6" s="3" t="s">
        <v>10</v>
      </c>
      <c r="P6" s="3" t="s">
        <v>11</v>
      </c>
      <c r="R6" s="3" t="s">
        <v>12</v>
      </c>
      <c r="T6" s="3" t="s">
        <v>13</v>
      </c>
      <c r="V6" s="3" t="s">
        <v>14</v>
      </c>
      <c r="X6" s="4" t="s">
        <v>15</v>
      </c>
      <c r="Z6" s="4" t="s">
        <v>16</v>
      </c>
      <c r="AB6" s="4" t="s">
        <v>17</v>
      </c>
      <c r="AD6" s="4" t="s">
        <v>18</v>
      </c>
      <c r="AF6" s="37" t="s">
        <v>137</v>
      </c>
      <c r="AH6" s="37" t="s">
        <v>138</v>
      </c>
    </row>
    <row r="7" spans="1:34" ht="15" customHeight="1" x14ac:dyDescent="0.2">
      <c r="A7" s="5" t="s">
        <v>19</v>
      </c>
      <c r="B7" s="6"/>
      <c r="D7" s="6"/>
      <c r="F7" s="6"/>
      <c r="H7" s="6"/>
      <c r="J7" s="6"/>
      <c r="L7" s="6"/>
      <c r="N7" s="6"/>
      <c r="P7" s="6"/>
      <c r="R7" s="6"/>
      <c r="T7" s="6"/>
      <c r="V7" s="6"/>
      <c r="X7" s="6"/>
      <c r="Z7" s="6"/>
      <c r="AB7" s="6"/>
      <c r="AD7" s="6"/>
      <c r="AF7" s="6"/>
      <c r="AH7" s="6"/>
    </row>
    <row r="8" spans="1:34" ht="15" customHeight="1" x14ac:dyDescent="0.2">
      <c r="A8" s="7" t="s">
        <v>20</v>
      </c>
      <c r="B8" s="25">
        <v>4178</v>
      </c>
      <c r="C8" s="26"/>
      <c r="D8" s="25">
        <v>4012</v>
      </c>
      <c r="E8" s="26"/>
      <c r="F8" s="25">
        <v>4546</v>
      </c>
      <c r="G8" s="26"/>
      <c r="H8" s="25">
        <v>4883</v>
      </c>
      <c r="I8" s="26"/>
      <c r="J8" s="25">
        <v>5286</v>
      </c>
      <c r="K8" s="26"/>
      <c r="L8" s="27">
        <v>3594000000</v>
      </c>
      <c r="M8" s="26"/>
      <c r="N8" s="27">
        <v>3218000000</v>
      </c>
      <c r="O8" s="26"/>
      <c r="P8" s="27">
        <v>3311000000</v>
      </c>
      <c r="Q8" s="26"/>
      <c r="R8" s="27">
        <v>11632000000</v>
      </c>
      <c r="S8" s="26"/>
      <c r="T8" s="27">
        <v>6512000000</v>
      </c>
      <c r="U8" s="26"/>
      <c r="V8" s="27">
        <v>4705000000</v>
      </c>
      <c r="W8" s="26"/>
      <c r="X8" s="27">
        <v>5063000000</v>
      </c>
      <c r="Y8" s="26"/>
      <c r="Z8" s="27">
        <v>6343000000</v>
      </c>
      <c r="AA8" s="26"/>
      <c r="AB8" s="27">
        <v>4378000000</v>
      </c>
      <c r="AC8" s="26"/>
      <c r="AD8" s="27">
        <v>4865000000</v>
      </c>
      <c r="AE8" s="26"/>
      <c r="AF8" s="27">
        <v>3948000000</v>
      </c>
      <c r="AG8" s="26"/>
      <c r="AH8" s="27">
        <v>4483000000</v>
      </c>
    </row>
    <row r="9" spans="1:34" ht="15" customHeight="1" x14ac:dyDescent="0.2">
      <c r="A9" s="7" t="s">
        <v>21</v>
      </c>
      <c r="B9" s="33">
        <v>43773</v>
      </c>
      <c r="C9" s="26"/>
      <c r="D9" s="33">
        <v>45500</v>
      </c>
      <c r="E9" s="26"/>
      <c r="F9" s="33">
        <v>48080</v>
      </c>
      <c r="G9" s="26"/>
      <c r="H9" s="33">
        <v>52512</v>
      </c>
      <c r="I9" s="26"/>
      <c r="J9" s="33">
        <v>53229</v>
      </c>
      <c r="K9" s="26"/>
      <c r="L9" s="34">
        <v>54788000000</v>
      </c>
      <c r="M9" s="26"/>
      <c r="N9" s="34">
        <v>54332000000</v>
      </c>
      <c r="O9" s="26"/>
      <c r="P9" s="34">
        <v>53473000000</v>
      </c>
      <c r="Q9" s="26"/>
      <c r="R9" s="34">
        <v>52820000000</v>
      </c>
      <c r="S9" s="26"/>
      <c r="T9" s="34">
        <v>52262000000</v>
      </c>
      <c r="U9" s="26"/>
      <c r="V9" s="34">
        <v>55153000000</v>
      </c>
      <c r="W9" s="26"/>
      <c r="X9" s="34">
        <v>58390000000</v>
      </c>
      <c r="Y9" s="26"/>
      <c r="Z9" s="34">
        <v>58585000000</v>
      </c>
      <c r="AA9" s="26"/>
      <c r="AB9" s="34">
        <v>60212000000</v>
      </c>
      <c r="AC9" s="26"/>
      <c r="AD9" s="34">
        <v>59922000000</v>
      </c>
      <c r="AE9" s="26"/>
      <c r="AF9" s="34">
        <v>62979000000</v>
      </c>
      <c r="AG9" s="26"/>
      <c r="AH9" s="34">
        <v>64970000000</v>
      </c>
    </row>
    <row r="10" spans="1:34" ht="15" customHeight="1" x14ac:dyDescent="0.2">
      <c r="A10" s="7" t="s">
        <v>22</v>
      </c>
      <c r="B10" s="33">
        <v>43444</v>
      </c>
      <c r="C10" s="26"/>
      <c r="D10" s="33">
        <v>44054</v>
      </c>
      <c r="E10" s="26"/>
      <c r="F10" s="33">
        <v>44128</v>
      </c>
      <c r="G10" s="26"/>
      <c r="H10" s="33">
        <v>43559</v>
      </c>
      <c r="I10" s="26"/>
      <c r="J10" s="33">
        <v>43052</v>
      </c>
      <c r="K10" s="26"/>
      <c r="L10" s="34">
        <v>42938000000</v>
      </c>
      <c r="M10" s="26"/>
      <c r="N10" s="34">
        <v>42527000000</v>
      </c>
      <c r="O10" s="26"/>
      <c r="P10" s="34">
        <v>42055000000</v>
      </c>
      <c r="Q10" s="26"/>
      <c r="R10" s="34">
        <v>41296000000</v>
      </c>
      <c r="S10" s="26"/>
      <c r="T10" s="34">
        <v>39601000000</v>
      </c>
      <c r="U10" s="26"/>
      <c r="V10" s="34">
        <v>39358000000</v>
      </c>
      <c r="W10" s="26"/>
      <c r="X10" s="34">
        <v>39819000000</v>
      </c>
      <c r="Y10" s="26"/>
      <c r="Z10" s="34">
        <v>40343000000</v>
      </c>
      <c r="AA10" s="26"/>
      <c r="AB10" s="34">
        <v>40596000000</v>
      </c>
      <c r="AC10" s="26"/>
      <c r="AD10" s="34">
        <v>39657000000</v>
      </c>
      <c r="AE10" s="26"/>
      <c r="AF10" s="34">
        <v>37929000000</v>
      </c>
      <c r="AG10" s="26"/>
      <c r="AH10" s="34">
        <v>36581000000</v>
      </c>
    </row>
    <row r="11" spans="1:34" ht="15" customHeight="1" x14ac:dyDescent="0.2">
      <c r="A11" s="7" t="s">
        <v>23</v>
      </c>
      <c r="B11" s="33">
        <v>1198</v>
      </c>
      <c r="C11" s="26"/>
      <c r="D11" s="33">
        <v>1188</v>
      </c>
      <c r="E11" s="26"/>
      <c r="F11" s="33">
        <v>1187</v>
      </c>
      <c r="G11" s="26"/>
      <c r="H11" s="33">
        <v>1186</v>
      </c>
      <c r="I11" s="26"/>
      <c r="J11" s="33">
        <v>1187</v>
      </c>
      <c r="K11" s="26"/>
      <c r="L11" s="34">
        <v>1188000000</v>
      </c>
      <c r="M11" s="26"/>
      <c r="N11" s="34">
        <v>1182000000</v>
      </c>
      <c r="O11" s="26"/>
      <c r="P11" s="34">
        <v>1185000000</v>
      </c>
      <c r="Q11" s="26"/>
      <c r="R11" s="34">
        <v>1168000000</v>
      </c>
      <c r="S11" s="26"/>
      <c r="T11" s="34">
        <v>1167000000</v>
      </c>
      <c r="U11" s="26"/>
      <c r="V11" s="34">
        <v>1167000000</v>
      </c>
      <c r="W11" s="26"/>
      <c r="X11" s="34">
        <v>1173000000</v>
      </c>
      <c r="Y11" s="26"/>
      <c r="Z11" s="34">
        <v>1169000000</v>
      </c>
      <c r="AA11" s="26"/>
      <c r="AB11" s="34">
        <v>1174000000</v>
      </c>
      <c r="AC11" s="26"/>
      <c r="AD11" s="34">
        <v>1170000000</v>
      </c>
      <c r="AE11" s="26"/>
      <c r="AF11" s="34">
        <v>1169000000</v>
      </c>
      <c r="AG11" s="26"/>
      <c r="AH11" s="34">
        <v>1176000000</v>
      </c>
    </row>
    <row r="12" spans="1:34" ht="15" customHeight="1" x14ac:dyDescent="0.2">
      <c r="A12" s="7" t="s">
        <v>24</v>
      </c>
      <c r="B12" s="33">
        <v>1281</v>
      </c>
      <c r="C12" s="26"/>
      <c r="D12" s="33">
        <v>1260</v>
      </c>
      <c r="E12" s="26"/>
      <c r="F12" s="33">
        <v>1308</v>
      </c>
      <c r="G12" s="26"/>
      <c r="H12" s="33">
        <v>1355</v>
      </c>
      <c r="I12" s="26"/>
      <c r="J12" s="33">
        <v>1429</v>
      </c>
      <c r="K12" s="26"/>
      <c r="L12" s="34">
        <v>1446000000</v>
      </c>
      <c r="M12" s="26"/>
      <c r="N12" s="34">
        <v>1381000000</v>
      </c>
      <c r="O12" s="26"/>
      <c r="P12" s="34">
        <v>1455000000</v>
      </c>
      <c r="Q12" s="26"/>
      <c r="R12" s="34">
        <v>1437000000</v>
      </c>
      <c r="S12" s="26"/>
      <c r="T12" s="34">
        <v>1484000000</v>
      </c>
      <c r="U12" s="26"/>
      <c r="V12" s="34">
        <v>1485000000</v>
      </c>
      <c r="W12" s="26"/>
      <c r="X12" s="34">
        <v>1581000000</v>
      </c>
      <c r="Y12" s="26"/>
      <c r="Z12" s="34">
        <v>1630000000</v>
      </c>
      <c r="AA12" s="26"/>
      <c r="AB12" s="34">
        <v>1704000000</v>
      </c>
      <c r="AC12" s="26"/>
      <c r="AD12" s="34">
        <v>1649000000</v>
      </c>
      <c r="AE12" s="26"/>
      <c r="AF12" s="34">
        <v>1717000000</v>
      </c>
      <c r="AG12" s="26"/>
      <c r="AH12" s="34">
        <v>1779000000</v>
      </c>
    </row>
    <row r="13" spans="1:34" ht="15" customHeight="1" x14ac:dyDescent="0.2">
      <c r="A13" s="7" t="s">
        <v>25</v>
      </c>
      <c r="B13" s="33">
        <v>264</v>
      </c>
      <c r="C13" s="26"/>
      <c r="D13" s="33">
        <v>259</v>
      </c>
      <c r="E13" s="26"/>
      <c r="F13" s="33">
        <v>258</v>
      </c>
      <c r="G13" s="26"/>
      <c r="H13" s="33">
        <v>251</v>
      </c>
      <c r="I13" s="26"/>
      <c r="J13" s="33">
        <v>249</v>
      </c>
      <c r="K13" s="26"/>
      <c r="L13" s="34">
        <v>239000000</v>
      </c>
      <c r="M13" s="26"/>
      <c r="N13" s="34">
        <v>230000000</v>
      </c>
      <c r="O13" s="26"/>
      <c r="P13" s="34">
        <v>226000000</v>
      </c>
      <c r="Q13" s="26"/>
      <c r="R13" s="34">
        <v>216000000</v>
      </c>
      <c r="S13" s="26"/>
      <c r="T13" s="34">
        <v>203000000</v>
      </c>
      <c r="U13" s="26"/>
      <c r="V13" s="34">
        <v>193000000</v>
      </c>
      <c r="W13" s="26"/>
      <c r="X13" s="34">
        <v>184000000</v>
      </c>
      <c r="Y13" s="26"/>
      <c r="Z13" s="34">
        <v>174000000</v>
      </c>
      <c r="AA13" s="26"/>
      <c r="AB13" s="34">
        <v>169000000</v>
      </c>
      <c r="AC13" s="26"/>
      <c r="AD13" s="34">
        <v>160000000</v>
      </c>
      <c r="AE13" s="26"/>
      <c r="AF13" s="34">
        <v>152000000</v>
      </c>
      <c r="AG13" s="26"/>
      <c r="AH13" s="34">
        <v>148000000</v>
      </c>
    </row>
    <row r="14" spans="1:34" ht="15" customHeight="1" x14ac:dyDescent="0.2">
      <c r="A14" s="7" t="s">
        <v>26</v>
      </c>
      <c r="B14" s="33">
        <v>242</v>
      </c>
      <c r="C14" s="26"/>
      <c r="D14" s="33">
        <v>220</v>
      </c>
      <c r="E14" s="26"/>
      <c r="F14" s="33">
        <v>225</v>
      </c>
      <c r="G14" s="26"/>
      <c r="H14" s="33">
        <v>214</v>
      </c>
      <c r="I14" s="26"/>
      <c r="J14" s="33">
        <v>212</v>
      </c>
      <c r="K14" s="26"/>
      <c r="L14" s="34">
        <v>209000000</v>
      </c>
      <c r="M14" s="26"/>
      <c r="N14" s="34">
        <v>203000000</v>
      </c>
      <c r="O14" s="26"/>
      <c r="P14" s="34">
        <v>213000000</v>
      </c>
      <c r="Q14" s="26"/>
      <c r="R14" s="34">
        <v>221000000</v>
      </c>
      <c r="S14" s="26"/>
      <c r="T14" s="34">
        <v>218000000</v>
      </c>
      <c r="U14" s="26"/>
      <c r="V14" s="34">
        <v>223000000</v>
      </c>
      <c r="W14" s="26"/>
      <c r="X14" s="34">
        <v>245000000</v>
      </c>
      <c r="Y14" s="26"/>
      <c r="Z14" s="34">
        <v>212000000</v>
      </c>
      <c r="AA14" s="26"/>
      <c r="AB14" s="34">
        <v>247000000</v>
      </c>
      <c r="AC14" s="26"/>
      <c r="AD14" s="34">
        <v>225000000</v>
      </c>
      <c r="AE14" s="26"/>
      <c r="AF14" s="34">
        <v>244000000</v>
      </c>
      <c r="AG14" s="26"/>
      <c r="AH14" s="34">
        <v>250000000</v>
      </c>
    </row>
    <row r="15" spans="1:34" ht="15" customHeight="1" x14ac:dyDescent="0.2">
      <c r="A15" s="7" t="s">
        <v>27</v>
      </c>
      <c r="B15" s="33">
        <v>659</v>
      </c>
      <c r="C15" s="26"/>
      <c r="D15" s="33">
        <v>736</v>
      </c>
      <c r="E15" s="26"/>
      <c r="F15" s="33">
        <v>738</v>
      </c>
      <c r="G15" s="26"/>
      <c r="H15" s="33">
        <v>729</v>
      </c>
      <c r="I15" s="26"/>
      <c r="J15" s="33">
        <v>640</v>
      </c>
      <c r="K15" s="26"/>
      <c r="L15" s="34">
        <v>710000000</v>
      </c>
      <c r="M15" s="26"/>
      <c r="N15" s="34">
        <v>696000000</v>
      </c>
      <c r="O15" s="26"/>
      <c r="P15" s="34">
        <v>678000000</v>
      </c>
      <c r="Q15" s="26"/>
      <c r="R15" s="34">
        <v>670000000</v>
      </c>
      <c r="S15" s="26"/>
      <c r="T15" s="34">
        <v>1570000000</v>
      </c>
      <c r="U15" s="26"/>
      <c r="V15" s="34">
        <v>566000000</v>
      </c>
      <c r="W15" s="26"/>
      <c r="X15" s="34">
        <v>643000000</v>
      </c>
      <c r="Y15" s="26"/>
      <c r="Z15" s="34">
        <v>669000000</v>
      </c>
      <c r="AA15" s="26"/>
      <c r="AB15" s="34">
        <v>611000000</v>
      </c>
      <c r="AC15" s="26"/>
      <c r="AD15" s="34">
        <v>331000000</v>
      </c>
      <c r="AE15" s="26"/>
      <c r="AF15" s="34">
        <v>301000000</v>
      </c>
      <c r="AG15" s="26"/>
      <c r="AH15" s="34">
        <v>397000000</v>
      </c>
    </row>
    <row r="16" spans="1:34" ht="15" customHeight="1" x14ac:dyDescent="0.2">
      <c r="A16" s="7" t="s">
        <v>28</v>
      </c>
      <c r="B16" s="29">
        <v>5983</v>
      </c>
      <c r="C16" s="26"/>
      <c r="D16" s="29">
        <v>5329</v>
      </c>
      <c r="E16" s="26"/>
      <c r="F16" s="29">
        <v>5111</v>
      </c>
      <c r="G16" s="26"/>
      <c r="H16" s="29">
        <v>5231</v>
      </c>
      <c r="I16" s="26"/>
      <c r="J16" s="29">
        <v>5961</v>
      </c>
      <c r="K16" s="26"/>
      <c r="L16" s="30">
        <v>5714000000</v>
      </c>
      <c r="M16" s="26"/>
      <c r="N16" s="30">
        <v>5592000000</v>
      </c>
      <c r="O16" s="26"/>
      <c r="P16" s="30">
        <v>6621000000</v>
      </c>
      <c r="Q16" s="26"/>
      <c r="R16" s="30">
        <v>6089000000</v>
      </c>
      <c r="S16" s="26"/>
      <c r="T16" s="30">
        <v>8308000000</v>
      </c>
      <c r="U16" s="26"/>
      <c r="V16" s="30">
        <v>6361000000</v>
      </c>
      <c r="W16" s="26"/>
      <c r="X16" s="30">
        <v>6727000000</v>
      </c>
      <c r="Y16" s="26"/>
      <c r="Z16" s="30">
        <v>6065000000</v>
      </c>
      <c r="AA16" s="26"/>
      <c r="AB16" s="30">
        <v>6831000000</v>
      </c>
      <c r="AC16" s="26"/>
      <c r="AD16" s="30">
        <v>6227000000</v>
      </c>
      <c r="AE16" s="26"/>
      <c r="AF16" s="30">
        <v>5347000000</v>
      </c>
      <c r="AG16" s="26"/>
      <c r="AH16" s="30">
        <v>6402000000</v>
      </c>
    </row>
    <row r="17" spans="1:34" ht="7.5" customHeight="1" x14ac:dyDescent="0.2">
      <c r="B17" s="46"/>
      <c r="C17" s="26"/>
      <c r="D17" s="46"/>
      <c r="E17" s="26"/>
      <c r="F17" s="46"/>
      <c r="G17" s="26"/>
      <c r="H17" s="46"/>
      <c r="I17" s="26"/>
      <c r="J17" s="46"/>
      <c r="K17" s="26"/>
      <c r="L17" s="46"/>
      <c r="M17" s="26"/>
      <c r="N17" s="46"/>
      <c r="O17" s="26"/>
      <c r="P17" s="46"/>
      <c r="Q17" s="26"/>
      <c r="R17" s="46"/>
      <c r="S17" s="26"/>
      <c r="T17" s="46"/>
      <c r="U17" s="26"/>
      <c r="V17" s="46"/>
      <c r="W17" s="26"/>
      <c r="X17" s="46"/>
      <c r="Y17" s="26"/>
      <c r="Z17" s="46"/>
      <c r="AA17" s="26"/>
      <c r="AB17" s="46"/>
      <c r="AC17" s="26"/>
      <c r="AD17" s="46"/>
      <c r="AE17" s="26"/>
      <c r="AF17" s="46"/>
      <c r="AG17" s="26"/>
      <c r="AH17" s="46"/>
    </row>
    <row r="18" spans="1:34" ht="15" customHeight="1" thickBot="1" x14ac:dyDescent="0.25">
      <c r="A18" s="5" t="s">
        <v>29</v>
      </c>
      <c r="B18" s="39">
        <v>101022</v>
      </c>
      <c r="C18" s="26"/>
      <c r="D18" s="39">
        <v>102558</v>
      </c>
      <c r="E18" s="26"/>
      <c r="F18" s="39">
        <v>105581</v>
      </c>
      <c r="G18" s="26"/>
      <c r="H18" s="39">
        <v>109920</v>
      </c>
      <c r="I18" s="26"/>
      <c r="J18" s="39">
        <v>111245</v>
      </c>
      <c r="K18" s="26"/>
      <c r="L18" s="40">
        <v>110826000000</v>
      </c>
      <c r="M18" s="26"/>
      <c r="N18" s="40">
        <v>109361000000</v>
      </c>
      <c r="O18" s="26"/>
      <c r="P18" s="40">
        <v>109217000000</v>
      </c>
      <c r="Q18" s="26"/>
      <c r="R18" s="40">
        <v>115549000000</v>
      </c>
      <c r="S18" s="26"/>
      <c r="T18" s="40">
        <v>111325000000</v>
      </c>
      <c r="U18" s="26"/>
      <c r="V18" s="40">
        <v>109211000000</v>
      </c>
      <c r="W18" s="26"/>
      <c r="X18" s="40">
        <v>113825000000</v>
      </c>
      <c r="Y18" s="26"/>
      <c r="Z18" s="40">
        <v>115190000000</v>
      </c>
      <c r="AA18" s="26"/>
      <c r="AB18" s="40">
        <v>115922000000</v>
      </c>
      <c r="AC18" s="26"/>
      <c r="AD18" s="40">
        <v>114206000000</v>
      </c>
      <c r="AE18" s="26"/>
      <c r="AF18" s="40">
        <v>113786000000</v>
      </c>
      <c r="AG18" s="26"/>
      <c r="AH18" s="40">
        <v>116186000000</v>
      </c>
    </row>
    <row r="19" spans="1:34" ht="15" customHeight="1" thickTop="1" x14ac:dyDescent="0.2">
      <c r="B19" s="20"/>
      <c r="C19" s="26"/>
      <c r="D19" s="20"/>
      <c r="E19" s="26"/>
      <c r="F19" s="20"/>
      <c r="G19" s="26"/>
      <c r="H19" s="20"/>
      <c r="I19" s="26"/>
      <c r="J19" s="20"/>
      <c r="K19" s="26"/>
      <c r="L19" s="20"/>
      <c r="M19" s="26"/>
      <c r="N19" s="20"/>
      <c r="O19" s="26"/>
      <c r="P19" s="20"/>
      <c r="Q19" s="26"/>
      <c r="R19" s="20"/>
      <c r="S19" s="26"/>
      <c r="T19" s="20"/>
      <c r="U19" s="26"/>
      <c r="V19" s="20"/>
      <c r="W19" s="26"/>
      <c r="X19" s="20"/>
      <c r="Y19" s="26"/>
      <c r="Z19" s="20"/>
      <c r="AA19" s="26"/>
      <c r="AB19" s="20"/>
      <c r="AC19" s="26"/>
      <c r="AD19" s="20"/>
      <c r="AE19" s="26"/>
      <c r="AF19" s="20"/>
      <c r="AG19" s="26"/>
      <c r="AH19" s="20"/>
    </row>
    <row r="20" spans="1:34" ht="15" customHeight="1" x14ac:dyDescent="0.2">
      <c r="A20" s="5" t="s">
        <v>30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8"/>
      <c r="AG20" s="26"/>
      <c r="AH20" s="26"/>
    </row>
    <row r="21" spans="1:34" ht="6.6" customHeight="1" x14ac:dyDescent="0.2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8"/>
      <c r="AG21" s="26"/>
      <c r="AH21" s="26"/>
    </row>
    <row r="22" spans="1:34" ht="15" customHeight="1" x14ac:dyDescent="0.2">
      <c r="A22" s="5" t="s">
        <v>31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8"/>
      <c r="AG22" s="26"/>
      <c r="AH22" s="26"/>
    </row>
    <row r="23" spans="1:34" ht="15" customHeight="1" x14ac:dyDescent="0.2">
      <c r="A23" s="7" t="s">
        <v>32</v>
      </c>
      <c r="B23" s="25">
        <v>39441</v>
      </c>
      <c r="C23" s="26"/>
      <c r="D23" s="25">
        <v>39083</v>
      </c>
      <c r="E23" s="26"/>
      <c r="F23" s="25">
        <v>39722</v>
      </c>
      <c r="G23" s="26"/>
      <c r="H23" s="25">
        <v>42835</v>
      </c>
      <c r="I23" s="26"/>
      <c r="J23" s="25">
        <v>41625</v>
      </c>
      <c r="K23" s="26"/>
      <c r="L23" s="27">
        <v>41047000000</v>
      </c>
      <c r="M23" s="26"/>
      <c r="N23" s="27">
        <v>39029000000</v>
      </c>
      <c r="O23" s="26"/>
      <c r="P23" s="27">
        <v>39959000000</v>
      </c>
      <c r="Q23" s="26"/>
      <c r="R23" s="27">
        <v>46170000000</v>
      </c>
      <c r="S23" s="26"/>
      <c r="T23" s="27">
        <v>40308000000</v>
      </c>
      <c r="U23" s="26"/>
      <c r="V23" s="27">
        <v>35671000000</v>
      </c>
      <c r="W23" s="26"/>
      <c r="X23" s="27">
        <v>39982000000</v>
      </c>
      <c r="Y23" s="26"/>
      <c r="Z23" s="27">
        <v>39965000000</v>
      </c>
      <c r="AA23" s="26"/>
      <c r="AB23" s="27">
        <v>38999000000</v>
      </c>
      <c r="AC23" s="26"/>
      <c r="AD23" s="27">
        <v>38041000000</v>
      </c>
      <c r="AE23" s="26"/>
      <c r="AF23" s="27">
        <v>39338000000</v>
      </c>
      <c r="AG23" s="26"/>
      <c r="AH23" s="27">
        <v>37362000000</v>
      </c>
    </row>
    <row r="24" spans="1:34" ht="15" customHeight="1" x14ac:dyDescent="0.2">
      <c r="A24" s="7" t="s">
        <v>33</v>
      </c>
      <c r="B24" s="33">
        <v>44079</v>
      </c>
      <c r="C24" s="26"/>
      <c r="D24" s="33">
        <v>45357</v>
      </c>
      <c r="E24" s="26"/>
      <c r="F24" s="33">
        <v>46655</v>
      </c>
      <c r="G24" s="26"/>
      <c r="H24" s="33">
        <v>48153</v>
      </c>
      <c r="I24" s="26"/>
      <c r="J24" s="33">
        <v>50506</v>
      </c>
      <c r="K24" s="26"/>
      <c r="L24" s="34">
        <v>50067000000</v>
      </c>
      <c r="M24" s="26"/>
      <c r="N24" s="34">
        <v>50099000000</v>
      </c>
      <c r="O24" s="26"/>
      <c r="P24" s="34">
        <v>48979000000</v>
      </c>
      <c r="Q24" s="26"/>
      <c r="R24" s="34">
        <v>50019000000</v>
      </c>
      <c r="S24" s="26"/>
      <c r="T24" s="34">
        <v>51944000000</v>
      </c>
      <c r="U24" s="26"/>
      <c r="V24" s="34">
        <v>53151000000</v>
      </c>
      <c r="W24" s="26"/>
      <c r="X24" s="34">
        <v>52443000000</v>
      </c>
      <c r="Y24" s="26"/>
      <c r="Z24" s="34">
        <v>53730000000</v>
      </c>
      <c r="AA24" s="26"/>
      <c r="AB24" s="34">
        <v>54571000000</v>
      </c>
      <c r="AC24" s="26"/>
      <c r="AD24" s="34">
        <v>54064000000</v>
      </c>
      <c r="AE24" s="26"/>
      <c r="AF24" s="34">
        <v>53223000000</v>
      </c>
      <c r="AG24" s="26"/>
      <c r="AH24" s="34">
        <v>55552000000</v>
      </c>
    </row>
    <row r="25" spans="1:34" ht="15" customHeight="1" x14ac:dyDescent="0.2">
      <c r="A25" s="7" t="s">
        <v>34</v>
      </c>
      <c r="B25" s="33">
        <v>1711</v>
      </c>
      <c r="C25" s="26"/>
      <c r="D25" s="33">
        <v>1695</v>
      </c>
      <c r="E25" s="26"/>
      <c r="F25" s="33">
        <v>1663</v>
      </c>
      <c r="G25" s="26"/>
      <c r="H25" s="33">
        <v>1891</v>
      </c>
      <c r="I25" s="26"/>
      <c r="J25" s="33">
        <v>1721</v>
      </c>
      <c r="K25" s="26"/>
      <c r="L25" s="34">
        <v>1883000000</v>
      </c>
      <c r="M25" s="26"/>
      <c r="N25" s="34">
        <v>1821000000</v>
      </c>
      <c r="O25" s="26"/>
      <c r="P25" s="34">
        <v>1953000000</v>
      </c>
      <c r="Q25" s="26"/>
      <c r="R25" s="34">
        <v>2127000000</v>
      </c>
      <c r="S25" s="26"/>
      <c r="T25" s="34">
        <v>2391000000</v>
      </c>
      <c r="U25" s="26"/>
      <c r="V25" s="34">
        <v>2296000000</v>
      </c>
      <c r="W25" s="26"/>
      <c r="X25" s="34">
        <v>2359000000</v>
      </c>
      <c r="Y25" s="26"/>
      <c r="Z25" s="34">
        <v>2050000000</v>
      </c>
      <c r="AA25" s="26"/>
      <c r="AB25" s="34">
        <v>2273000000</v>
      </c>
      <c r="AC25" s="26"/>
      <c r="AD25" s="34">
        <v>2005000000</v>
      </c>
      <c r="AE25" s="26"/>
      <c r="AF25" s="34">
        <v>2135000000</v>
      </c>
      <c r="AG25" s="26"/>
      <c r="AH25" s="34">
        <v>2086000000</v>
      </c>
    </row>
    <row r="26" spans="1:34" ht="15" customHeight="1" x14ac:dyDescent="0.2">
      <c r="A26" s="7" t="s">
        <v>35</v>
      </c>
      <c r="B26" s="33">
        <v>3336</v>
      </c>
      <c r="C26" s="26"/>
      <c r="D26" s="33">
        <v>3517</v>
      </c>
      <c r="E26" s="26"/>
      <c r="F26" s="33">
        <v>3583</v>
      </c>
      <c r="G26" s="26"/>
      <c r="H26" s="33">
        <v>3605</v>
      </c>
      <c r="I26" s="26"/>
      <c r="J26" s="33">
        <v>3633</v>
      </c>
      <c r="K26" s="26"/>
      <c r="L26" s="34">
        <v>3695000000</v>
      </c>
      <c r="M26" s="26"/>
      <c r="N26" s="34">
        <v>3708000000</v>
      </c>
      <c r="O26" s="26"/>
      <c r="P26" s="34">
        <v>3648000000</v>
      </c>
      <c r="Q26" s="26"/>
      <c r="R26" s="34">
        <v>3480000000</v>
      </c>
      <c r="S26" s="26"/>
      <c r="T26" s="34">
        <v>3185000000</v>
      </c>
      <c r="U26" s="26"/>
      <c r="V26" s="34">
        <v>3093000000</v>
      </c>
      <c r="W26" s="26"/>
      <c r="X26" s="34">
        <v>3048000000</v>
      </c>
      <c r="Y26" s="26"/>
      <c r="Z26" s="34">
        <v>2989000000</v>
      </c>
      <c r="AA26" s="26"/>
      <c r="AB26" s="34">
        <v>2933000000</v>
      </c>
      <c r="AC26" s="26"/>
      <c r="AD26" s="34">
        <v>2754000000</v>
      </c>
      <c r="AE26" s="26"/>
      <c r="AF26" s="34">
        <v>2551000000</v>
      </c>
      <c r="AG26" s="26"/>
      <c r="AH26" s="34">
        <v>2451000000</v>
      </c>
    </row>
    <row r="27" spans="1:34" ht="15" customHeight="1" x14ac:dyDescent="0.2">
      <c r="A27" s="7" t="s">
        <v>26</v>
      </c>
      <c r="B27" s="33">
        <v>345</v>
      </c>
      <c r="C27" s="26"/>
      <c r="D27" s="33">
        <v>416</v>
      </c>
      <c r="E27" s="26"/>
      <c r="F27" s="33">
        <v>455</v>
      </c>
      <c r="G27" s="26"/>
      <c r="H27" s="33">
        <v>522</v>
      </c>
      <c r="I27" s="26"/>
      <c r="J27" s="33">
        <v>583</v>
      </c>
      <c r="K27" s="26"/>
      <c r="L27" s="34">
        <v>691000000</v>
      </c>
      <c r="M27" s="26"/>
      <c r="N27" s="34">
        <v>845000000</v>
      </c>
      <c r="O27" s="26"/>
      <c r="P27" s="34">
        <v>946000000</v>
      </c>
      <c r="Q27" s="26"/>
      <c r="R27" s="34">
        <v>772000000</v>
      </c>
      <c r="S27" s="26"/>
      <c r="T27" s="34">
        <v>812000000</v>
      </c>
      <c r="U27" s="26"/>
      <c r="V27" s="34">
        <v>959000000</v>
      </c>
      <c r="W27" s="26"/>
      <c r="X27" s="34">
        <v>1103000000</v>
      </c>
      <c r="Y27" s="26"/>
      <c r="Z27" s="34">
        <v>1317000000</v>
      </c>
      <c r="AA27" s="26"/>
      <c r="AB27" s="34">
        <v>1336000000</v>
      </c>
      <c r="AC27" s="26"/>
      <c r="AD27" s="34">
        <v>1248000000</v>
      </c>
      <c r="AE27" s="26"/>
      <c r="AF27" s="34">
        <v>1353000000</v>
      </c>
      <c r="AG27" s="26"/>
      <c r="AH27" s="34">
        <v>1678000000</v>
      </c>
    </row>
    <row r="28" spans="1:34" ht="15" customHeight="1" x14ac:dyDescent="0.2">
      <c r="A28" s="7" t="s">
        <v>36</v>
      </c>
      <c r="B28" s="33">
        <v>132</v>
      </c>
      <c r="C28" s="26"/>
      <c r="D28" s="33">
        <v>76</v>
      </c>
      <c r="E28" s="26"/>
      <c r="F28" s="33">
        <v>89</v>
      </c>
      <c r="G28" s="26"/>
      <c r="H28" s="33">
        <v>63</v>
      </c>
      <c r="I28" s="26"/>
      <c r="J28" s="33">
        <v>66</v>
      </c>
      <c r="K28" s="26"/>
      <c r="L28" s="34">
        <v>71000000</v>
      </c>
      <c r="M28" s="26"/>
      <c r="N28" s="34">
        <v>67000000</v>
      </c>
      <c r="O28" s="26"/>
      <c r="P28" s="34">
        <v>82000000</v>
      </c>
      <c r="Q28" s="26"/>
      <c r="R28" s="34">
        <v>51000000</v>
      </c>
      <c r="S28" s="26"/>
      <c r="T28" s="34">
        <v>65000000</v>
      </c>
      <c r="U28" s="26"/>
      <c r="V28" s="34">
        <v>235000000</v>
      </c>
      <c r="W28" s="26"/>
      <c r="X28" s="34">
        <v>269000000</v>
      </c>
      <c r="Y28" s="26"/>
      <c r="Z28" s="34">
        <v>210000000</v>
      </c>
      <c r="AA28" s="26"/>
      <c r="AB28" s="34">
        <v>358000000</v>
      </c>
      <c r="AC28" s="26"/>
      <c r="AD28" s="34">
        <v>470000000</v>
      </c>
      <c r="AE28" s="26"/>
      <c r="AF28" s="34">
        <v>313000000</v>
      </c>
      <c r="AG28" s="26"/>
      <c r="AH28" s="34">
        <v>243000000</v>
      </c>
    </row>
    <row r="29" spans="1:34" ht="15" customHeight="1" x14ac:dyDescent="0.2">
      <c r="A29" s="7" t="s">
        <v>37</v>
      </c>
      <c r="B29" s="29">
        <v>1230</v>
      </c>
      <c r="C29" s="26"/>
      <c r="D29" s="29">
        <v>1438</v>
      </c>
      <c r="E29" s="26"/>
      <c r="F29" s="29">
        <v>1562</v>
      </c>
      <c r="G29" s="26"/>
      <c r="H29" s="29">
        <v>1192</v>
      </c>
      <c r="I29" s="26"/>
      <c r="J29" s="29">
        <v>1127</v>
      </c>
      <c r="K29" s="26"/>
      <c r="L29" s="30">
        <v>987000000</v>
      </c>
      <c r="M29" s="26"/>
      <c r="N29" s="30">
        <v>1104000000</v>
      </c>
      <c r="O29" s="26"/>
      <c r="P29" s="30">
        <v>924000000</v>
      </c>
      <c r="Q29" s="26"/>
      <c r="R29" s="30">
        <v>1614000000</v>
      </c>
      <c r="S29" s="26"/>
      <c r="T29" s="30">
        <v>1567000000</v>
      </c>
      <c r="U29" s="26"/>
      <c r="V29" s="30">
        <v>1259000000</v>
      </c>
      <c r="W29" s="26"/>
      <c r="X29" s="30">
        <v>1023000000</v>
      </c>
      <c r="Y29" s="26"/>
      <c r="Z29" s="30">
        <v>1129000000</v>
      </c>
      <c r="AA29" s="26"/>
      <c r="AB29" s="30">
        <v>987000000</v>
      </c>
      <c r="AC29" s="26"/>
      <c r="AD29" s="30">
        <v>1024000000</v>
      </c>
      <c r="AE29" s="26"/>
      <c r="AF29" s="30">
        <v>1079000000</v>
      </c>
      <c r="AG29" s="26"/>
      <c r="AH29" s="30">
        <v>1811000000</v>
      </c>
    </row>
    <row r="30" spans="1:34" ht="9.1999999999999993" customHeight="1" x14ac:dyDescent="0.2">
      <c r="B30" s="46"/>
      <c r="C30" s="26"/>
      <c r="D30" s="46"/>
      <c r="E30" s="26"/>
      <c r="F30" s="46"/>
      <c r="G30" s="26"/>
      <c r="H30" s="46"/>
      <c r="I30" s="26"/>
      <c r="J30" s="46"/>
      <c r="K30" s="26"/>
      <c r="L30" s="46"/>
      <c r="M30" s="26"/>
      <c r="N30" s="46"/>
      <c r="O30" s="26"/>
      <c r="P30" s="46"/>
      <c r="Q30" s="26"/>
      <c r="R30" s="46"/>
      <c r="S30" s="26"/>
      <c r="T30" s="46"/>
      <c r="U30" s="26"/>
      <c r="V30" s="46"/>
      <c r="W30" s="26"/>
      <c r="X30" s="46"/>
      <c r="Y30" s="26"/>
      <c r="Z30" s="46"/>
      <c r="AA30" s="26"/>
      <c r="AB30" s="46"/>
      <c r="AC30" s="26"/>
      <c r="AD30" s="46"/>
      <c r="AE30" s="26"/>
      <c r="AF30" s="46"/>
      <c r="AG30" s="26"/>
      <c r="AH30" s="46"/>
    </row>
    <row r="31" spans="1:34" ht="15" customHeight="1" x14ac:dyDescent="0.2">
      <c r="A31" s="5" t="s">
        <v>38</v>
      </c>
      <c r="B31" s="53">
        <v>90274</v>
      </c>
      <c r="C31" s="26"/>
      <c r="D31" s="53">
        <v>91582</v>
      </c>
      <c r="E31" s="26"/>
      <c r="F31" s="53">
        <v>93729</v>
      </c>
      <c r="G31" s="26"/>
      <c r="H31" s="53">
        <v>98261</v>
      </c>
      <c r="I31" s="26"/>
      <c r="J31" s="53">
        <v>99261</v>
      </c>
      <c r="K31" s="26"/>
      <c r="L31" s="54">
        <v>98441000000</v>
      </c>
      <c r="M31" s="26"/>
      <c r="N31" s="54">
        <v>96673000000</v>
      </c>
      <c r="O31" s="26"/>
      <c r="P31" s="54">
        <v>96491000000</v>
      </c>
      <c r="Q31" s="26"/>
      <c r="R31" s="54">
        <v>104233000000</v>
      </c>
      <c r="S31" s="26"/>
      <c r="T31" s="54">
        <v>100272000000</v>
      </c>
      <c r="U31" s="26"/>
      <c r="V31" s="54">
        <v>96664000000</v>
      </c>
      <c r="W31" s="26"/>
      <c r="X31" s="54">
        <v>100227000000</v>
      </c>
      <c r="Y31" s="26"/>
      <c r="Z31" s="54">
        <v>101390000000</v>
      </c>
      <c r="AA31" s="26"/>
      <c r="AB31" s="54">
        <v>101457000000</v>
      </c>
      <c r="AC31" s="26"/>
      <c r="AD31" s="54">
        <v>99606000000</v>
      </c>
      <c r="AE31" s="26"/>
      <c r="AF31" s="54">
        <v>99992000000</v>
      </c>
      <c r="AG31" s="26"/>
      <c r="AH31" s="54">
        <v>101182000000</v>
      </c>
    </row>
    <row r="32" spans="1:34" ht="15" customHeight="1" x14ac:dyDescent="0.2">
      <c r="A32" s="7" t="s">
        <v>39</v>
      </c>
      <c r="B32" s="46"/>
      <c r="C32" s="26"/>
      <c r="D32" s="46"/>
      <c r="E32" s="26"/>
      <c r="F32" s="46"/>
      <c r="G32" s="26"/>
      <c r="H32" s="46"/>
      <c r="I32" s="26"/>
      <c r="J32" s="46"/>
      <c r="K32" s="26"/>
      <c r="L32" s="46"/>
      <c r="M32" s="26"/>
      <c r="N32" s="46"/>
      <c r="O32" s="26"/>
      <c r="P32" s="46"/>
      <c r="Q32" s="26"/>
      <c r="R32" s="46"/>
      <c r="S32" s="26"/>
      <c r="T32" s="46"/>
      <c r="U32" s="26"/>
      <c r="V32" s="46"/>
      <c r="W32" s="26"/>
      <c r="X32" s="46"/>
      <c r="Y32" s="26"/>
      <c r="Z32" s="46"/>
      <c r="AA32" s="26"/>
      <c r="AB32" s="46"/>
      <c r="AC32" s="26"/>
      <c r="AD32" s="46"/>
      <c r="AE32" s="26"/>
      <c r="AF32" s="46"/>
      <c r="AG32" s="26"/>
      <c r="AH32" s="46"/>
    </row>
    <row r="33" spans="1:34" ht="15" customHeight="1" x14ac:dyDescent="0.2">
      <c r="A33" s="5" t="s">
        <v>40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8"/>
      <c r="AG33" s="26"/>
      <c r="AH33" s="26"/>
    </row>
    <row r="34" spans="1:34" ht="15" customHeight="1" x14ac:dyDescent="0.2">
      <c r="A34" s="7" t="s">
        <v>41</v>
      </c>
      <c r="B34" s="33">
        <v>0</v>
      </c>
      <c r="C34" s="26"/>
      <c r="D34" s="33">
        <v>0</v>
      </c>
      <c r="E34" s="26"/>
      <c r="F34" s="33">
        <v>0</v>
      </c>
      <c r="G34" s="26"/>
      <c r="H34" s="33">
        <v>0</v>
      </c>
      <c r="I34" s="26"/>
      <c r="J34" s="33">
        <v>0</v>
      </c>
      <c r="K34" s="26"/>
      <c r="L34" s="34">
        <v>0</v>
      </c>
      <c r="M34" s="26"/>
      <c r="N34" s="34">
        <v>0</v>
      </c>
      <c r="O34" s="26"/>
      <c r="P34" s="34">
        <v>0</v>
      </c>
      <c r="Q34" s="26"/>
      <c r="R34" s="34">
        <v>0</v>
      </c>
      <c r="S34" s="26"/>
      <c r="T34" s="34">
        <v>0</v>
      </c>
      <c r="U34" s="26"/>
      <c r="V34" s="34">
        <v>0</v>
      </c>
      <c r="W34" s="26"/>
      <c r="X34" s="34">
        <v>0</v>
      </c>
      <c r="Y34" s="26"/>
      <c r="Z34" s="34">
        <v>0</v>
      </c>
      <c r="AA34" s="26"/>
      <c r="AB34" s="34">
        <v>0</v>
      </c>
      <c r="AC34" s="26"/>
      <c r="AD34" s="34">
        <v>0</v>
      </c>
      <c r="AE34" s="26"/>
      <c r="AF34" s="34">
        <v>0</v>
      </c>
      <c r="AG34" s="26"/>
      <c r="AH34" s="34">
        <v>0</v>
      </c>
    </row>
    <row r="35" spans="1:34" ht="15" customHeight="1" x14ac:dyDescent="0.2">
      <c r="A35" s="7" t="s">
        <v>42</v>
      </c>
      <c r="B35" s="33">
        <v>0</v>
      </c>
      <c r="C35" s="26"/>
      <c r="D35" s="33">
        <v>0</v>
      </c>
      <c r="E35" s="26"/>
      <c r="F35" s="33">
        <v>0</v>
      </c>
      <c r="G35" s="26"/>
      <c r="H35" s="33">
        <v>0</v>
      </c>
      <c r="I35" s="26"/>
      <c r="J35" s="33">
        <v>0</v>
      </c>
      <c r="K35" s="26"/>
      <c r="L35" s="34">
        <v>0</v>
      </c>
      <c r="M35" s="26"/>
      <c r="N35" s="34">
        <v>0</v>
      </c>
      <c r="O35" s="26"/>
      <c r="P35" s="34">
        <v>0</v>
      </c>
      <c r="Q35" s="26"/>
      <c r="R35" s="34">
        <v>0</v>
      </c>
      <c r="S35" s="26"/>
      <c r="T35" s="34">
        <v>0</v>
      </c>
      <c r="U35" s="26"/>
      <c r="V35" s="34">
        <v>0</v>
      </c>
      <c r="W35" s="26"/>
      <c r="X35" s="34">
        <v>0</v>
      </c>
      <c r="Y35" s="26"/>
      <c r="Z35" s="34">
        <v>0</v>
      </c>
      <c r="AA35" s="26"/>
      <c r="AB35" s="34">
        <v>0</v>
      </c>
      <c r="AC35" s="26"/>
      <c r="AD35" s="34">
        <v>0</v>
      </c>
      <c r="AE35" s="26"/>
      <c r="AF35" s="34">
        <v>0</v>
      </c>
      <c r="AG35" s="26"/>
      <c r="AH35" s="34">
        <v>0</v>
      </c>
    </row>
    <row r="36" spans="1:34" ht="15" customHeight="1" x14ac:dyDescent="0.2">
      <c r="A36" s="7" t="s">
        <v>43</v>
      </c>
      <c r="B36" s="33">
        <v>7541</v>
      </c>
      <c r="C36" s="26"/>
      <c r="D36" s="33">
        <v>7554</v>
      </c>
      <c r="E36" s="26"/>
      <c r="F36" s="33">
        <v>8052</v>
      </c>
      <c r="G36" s="26"/>
      <c r="H36" s="33">
        <v>8058</v>
      </c>
      <c r="I36" s="26"/>
      <c r="J36" s="33">
        <v>8069</v>
      </c>
      <c r="K36" s="26"/>
      <c r="L36" s="34">
        <v>8077000000</v>
      </c>
      <c r="M36" s="26"/>
      <c r="N36" s="34">
        <v>8085000000</v>
      </c>
      <c r="O36" s="26"/>
      <c r="P36" s="34">
        <v>8101000000</v>
      </c>
      <c r="Q36" s="26"/>
      <c r="R36" s="34">
        <v>8110000000</v>
      </c>
      <c r="S36" s="26"/>
      <c r="T36" s="34">
        <v>8120000000</v>
      </c>
      <c r="U36" s="26"/>
      <c r="V36" s="34">
        <v>8622000000</v>
      </c>
      <c r="W36" s="26"/>
      <c r="X36" s="34">
        <v>8642000000</v>
      </c>
      <c r="Y36" s="26"/>
      <c r="Z36" s="34">
        <v>8650000000</v>
      </c>
      <c r="AA36" s="26"/>
      <c r="AB36" s="34">
        <v>8668000000</v>
      </c>
      <c r="AC36" s="26"/>
      <c r="AD36" s="34">
        <v>8678000000</v>
      </c>
      <c r="AE36" s="26"/>
      <c r="AF36" s="34">
        <v>8692000000</v>
      </c>
      <c r="AG36" s="26"/>
      <c r="AH36" s="34">
        <v>8701000000</v>
      </c>
    </row>
    <row r="37" spans="1:34" ht="15" customHeight="1" x14ac:dyDescent="0.2">
      <c r="A37" s="7" t="s">
        <v>44</v>
      </c>
      <c r="B37" s="33">
        <v>-708</v>
      </c>
      <c r="C37" s="26"/>
      <c r="D37" s="33">
        <v>-936</v>
      </c>
      <c r="E37" s="26"/>
      <c r="F37" s="33">
        <v>-970</v>
      </c>
      <c r="G37" s="26"/>
      <c r="H37" s="33">
        <v>-1066</v>
      </c>
      <c r="I37" s="26"/>
      <c r="J37" s="33">
        <v>-1024</v>
      </c>
      <c r="K37" s="26"/>
      <c r="L37" s="34">
        <v>-1034000000</v>
      </c>
      <c r="M37" s="26"/>
      <c r="N37" s="34">
        <v>-1210000000</v>
      </c>
      <c r="O37" s="26"/>
      <c r="P37" s="34">
        <v>-1119000000</v>
      </c>
      <c r="Q37" s="26"/>
      <c r="R37" s="34">
        <v>-1662000000</v>
      </c>
      <c r="S37" s="26"/>
      <c r="T37" s="34">
        <v>-1663000000</v>
      </c>
      <c r="U37" s="26"/>
      <c r="V37" s="34">
        <v>-1564000000</v>
      </c>
      <c r="W37" s="26"/>
      <c r="X37" s="34">
        <v>-1309000000</v>
      </c>
      <c r="Y37" s="26"/>
      <c r="Z37" s="34">
        <v>-1332000000</v>
      </c>
      <c r="AA37" s="26"/>
      <c r="AB37" s="34">
        <v>-1206000000</v>
      </c>
      <c r="AC37" s="26"/>
      <c r="AD37" s="34">
        <v>-1303000000</v>
      </c>
      <c r="AE37" s="26"/>
      <c r="AF37" s="34">
        <v>-1273000000</v>
      </c>
      <c r="AG37" s="26"/>
      <c r="AH37" s="34">
        <v>-1034000000</v>
      </c>
    </row>
    <row r="38" spans="1:34" ht="15" customHeight="1" x14ac:dyDescent="0.2">
      <c r="A38" s="7" t="s">
        <v>45</v>
      </c>
      <c r="B38" s="29">
        <v>3915</v>
      </c>
      <c r="C38" s="26"/>
      <c r="D38" s="29">
        <v>4358</v>
      </c>
      <c r="E38" s="26"/>
      <c r="F38" s="29">
        <v>4770</v>
      </c>
      <c r="G38" s="26"/>
      <c r="H38" s="29">
        <v>4667</v>
      </c>
      <c r="I38" s="26"/>
      <c r="J38" s="29">
        <v>4939</v>
      </c>
      <c r="K38" s="26"/>
      <c r="L38" s="30">
        <v>5342000000</v>
      </c>
      <c r="M38" s="26"/>
      <c r="N38" s="30">
        <v>5813000000</v>
      </c>
      <c r="O38" s="26"/>
      <c r="P38" s="30">
        <v>5744000000</v>
      </c>
      <c r="Q38" s="26"/>
      <c r="R38" s="30">
        <v>4868000000</v>
      </c>
      <c r="S38" s="26"/>
      <c r="T38" s="30">
        <v>4596000000</v>
      </c>
      <c r="U38" s="26"/>
      <c r="V38" s="30">
        <v>5489000000</v>
      </c>
      <c r="W38" s="26"/>
      <c r="X38" s="30">
        <v>6265000000</v>
      </c>
      <c r="Y38" s="26"/>
      <c r="Z38" s="30">
        <v>6482000000</v>
      </c>
      <c r="AA38" s="26"/>
      <c r="AB38" s="30">
        <v>7003000000</v>
      </c>
      <c r="AC38" s="26"/>
      <c r="AD38" s="30">
        <v>7225000000</v>
      </c>
      <c r="AE38" s="26"/>
      <c r="AF38" s="30">
        <v>6375000000</v>
      </c>
      <c r="AG38" s="26"/>
      <c r="AH38" s="30">
        <v>7337000000</v>
      </c>
    </row>
    <row r="39" spans="1:34" ht="7.5" customHeight="1" x14ac:dyDescent="0.2">
      <c r="B39" s="46"/>
      <c r="C39" s="26"/>
      <c r="D39" s="46"/>
      <c r="E39" s="26"/>
      <c r="F39" s="46"/>
      <c r="G39" s="26"/>
      <c r="H39" s="46"/>
      <c r="I39" s="26"/>
      <c r="J39" s="46"/>
      <c r="K39" s="26"/>
      <c r="L39" s="46"/>
      <c r="M39" s="26"/>
      <c r="N39" s="46"/>
      <c r="O39" s="26"/>
      <c r="P39" s="46"/>
      <c r="Q39" s="26"/>
      <c r="R39" s="46"/>
      <c r="S39" s="26"/>
      <c r="T39" s="46"/>
      <c r="U39" s="26"/>
      <c r="V39" s="46"/>
      <c r="W39" s="26"/>
      <c r="X39" s="46"/>
      <c r="Y39" s="26"/>
      <c r="Z39" s="46"/>
      <c r="AA39" s="26"/>
      <c r="AB39" s="46"/>
      <c r="AC39" s="26"/>
      <c r="AD39" s="46"/>
      <c r="AE39" s="26"/>
      <c r="AF39" s="46"/>
      <c r="AG39" s="26"/>
      <c r="AH39" s="46"/>
    </row>
    <row r="40" spans="1:34" ht="15" customHeight="1" x14ac:dyDescent="0.2">
      <c r="A40" s="5" t="s">
        <v>46</v>
      </c>
      <c r="B40" s="53">
        <v>10748</v>
      </c>
      <c r="C40" s="26"/>
      <c r="D40" s="53">
        <v>10976</v>
      </c>
      <c r="E40" s="26"/>
      <c r="F40" s="53">
        <v>11852</v>
      </c>
      <c r="G40" s="26"/>
      <c r="H40" s="53">
        <v>11659</v>
      </c>
      <c r="I40" s="26"/>
      <c r="J40" s="53">
        <v>11984</v>
      </c>
      <c r="K40" s="26"/>
      <c r="L40" s="54">
        <v>12385000000</v>
      </c>
      <c r="M40" s="26"/>
      <c r="N40" s="54">
        <v>12688000000</v>
      </c>
      <c r="O40" s="26"/>
      <c r="P40" s="54">
        <v>12726000000</v>
      </c>
      <c r="Q40" s="26"/>
      <c r="R40" s="54">
        <v>11316000000</v>
      </c>
      <c r="S40" s="26"/>
      <c r="T40" s="54">
        <v>11053000000</v>
      </c>
      <c r="U40" s="26"/>
      <c r="V40" s="54">
        <v>12547000000</v>
      </c>
      <c r="W40" s="26"/>
      <c r="X40" s="54">
        <v>13598000000</v>
      </c>
      <c r="Y40" s="26"/>
      <c r="Z40" s="54">
        <v>13800000000</v>
      </c>
      <c r="AA40" s="26"/>
      <c r="AB40" s="54">
        <v>14465000000</v>
      </c>
      <c r="AC40" s="26"/>
      <c r="AD40" s="54">
        <v>14600000000</v>
      </c>
      <c r="AE40" s="26"/>
      <c r="AF40" s="54">
        <v>13794000000</v>
      </c>
      <c r="AG40" s="26"/>
      <c r="AH40" s="54">
        <v>15004000000</v>
      </c>
    </row>
    <row r="41" spans="1:34" ht="5.85" customHeight="1" x14ac:dyDescent="0.2">
      <c r="B41" s="46"/>
      <c r="C41" s="26"/>
      <c r="D41" s="46"/>
      <c r="E41" s="26"/>
      <c r="F41" s="46"/>
      <c r="G41" s="26"/>
      <c r="H41" s="46"/>
      <c r="I41" s="26"/>
      <c r="J41" s="46"/>
      <c r="K41" s="26"/>
      <c r="L41" s="46"/>
      <c r="M41" s="26"/>
      <c r="N41" s="46"/>
      <c r="O41" s="26"/>
      <c r="P41" s="46"/>
      <c r="Q41" s="26"/>
      <c r="R41" s="46"/>
      <c r="S41" s="26"/>
      <c r="T41" s="46"/>
      <c r="U41" s="26"/>
      <c r="V41" s="46"/>
      <c r="W41" s="26"/>
      <c r="X41" s="46"/>
      <c r="Y41" s="26"/>
      <c r="Z41" s="46"/>
      <c r="AA41" s="26"/>
      <c r="AB41" s="46"/>
      <c r="AC41" s="26"/>
      <c r="AD41" s="46"/>
      <c r="AE41" s="26"/>
      <c r="AF41" s="46"/>
      <c r="AG41" s="26"/>
      <c r="AH41" s="46"/>
    </row>
    <row r="42" spans="1:34" ht="15" customHeight="1" thickBot="1" x14ac:dyDescent="0.25">
      <c r="A42" s="5" t="s">
        <v>47</v>
      </c>
      <c r="B42" s="39">
        <v>101022</v>
      </c>
      <c r="C42" s="26"/>
      <c r="D42" s="39">
        <v>102558</v>
      </c>
      <c r="E42" s="26"/>
      <c r="F42" s="39">
        <v>105581</v>
      </c>
      <c r="G42" s="26"/>
      <c r="H42" s="39">
        <v>109920</v>
      </c>
      <c r="I42" s="26"/>
      <c r="J42" s="39">
        <v>111245</v>
      </c>
      <c r="K42" s="26"/>
      <c r="L42" s="40">
        <v>110826000000</v>
      </c>
      <c r="M42" s="26"/>
      <c r="N42" s="40">
        <v>109361000000</v>
      </c>
      <c r="O42" s="26"/>
      <c r="P42" s="40">
        <v>109217000000</v>
      </c>
      <c r="Q42" s="26"/>
      <c r="R42" s="40">
        <v>115549000000</v>
      </c>
      <c r="S42" s="26"/>
      <c r="T42" s="40">
        <v>111325000000</v>
      </c>
      <c r="U42" s="26"/>
      <c r="V42" s="40">
        <v>109211000000</v>
      </c>
      <c r="W42" s="26"/>
      <c r="X42" s="40">
        <v>113825000000</v>
      </c>
      <c r="Y42" s="26"/>
      <c r="Z42" s="40">
        <v>115190000000</v>
      </c>
      <c r="AA42" s="26"/>
      <c r="AB42" s="40">
        <v>115922000000</v>
      </c>
      <c r="AC42" s="26"/>
      <c r="AD42" s="40">
        <v>114206000000</v>
      </c>
      <c r="AE42" s="26"/>
      <c r="AF42" s="40">
        <v>113786000000</v>
      </c>
      <c r="AG42" s="26"/>
      <c r="AH42" s="40">
        <v>116186000000</v>
      </c>
    </row>
    <row r="43" spans="1:34" ht="15" customHeight="1" thickTop="1" x14ac:dyDescent="0.2">
      <c r="B43" s="9"/>
      <c r="D43" s="9"/>
      <c r="F43" s="9"/>
      <c r="H43" s="9"/>
      <c r="J43" s="9"/>
      <c r="L43" s="9"/>
      <c r="N43" s="9"/>
      <c r="P43" s="9"/>
      <c r="R43" s="9"/>
      <c r="T43" s="9"/>
      <c r="V43" s="9"/>
      <c r="X43" s="9"/>
      <c r="Z43" s="9"/>
      <c r="AB43" s="9"/>
      <c r="AD43" s="9"/>
      <c r="AF43" s="9"/>
      <c r="AH43" s="9"/>
    </row>
    <row r="44" spans="1:34" ht="50.1" customHeight="1" x14ac:dyDescent="0.2">
      <c r="A44" s="7" t="s">
        <v>48</v>
      </c>
    </row>
    <row r="45" spans="1:34" ht="15" customHeight="1" x14ac:dyDescent="0.2"/>
    <row r="46" spans="1:34" ht="15" customHeight="1" x14ac:dyDescent="0.2"/>
    <row r="47" spans="1:34" ht="15" customHeight="1" x14ac:dyDescent="0.2"/>
    <row r="48" spans="1:34" ht="15" customHeight="1" x14ac:dyDescent="0.2"/>
    <row r="49" ht="15" customHeight="1" x14ac:dyDescent="0.2"/>
    <row r="50" ht="15" customHeight="1" x14ac:dyDescent="0.2"/>
    <row r="51" ht="15" customHeight="1" x14ac:dyDescent="0.2"/>
  </sheetData>
  <pageMargins left="0.75" right="0.75" top="1" bottom="1" header="0.5" footer="0.5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75950-89D9-4A98-A1D8-B037C334E79C}">
  <dimension ref="A1:AT46"/>
  <sheetViews>
    <sheetView workbookViewId="0">
      <pane xSplit="1" ySplit="7" topLeftCell="N8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13.7109375" defaultRowHeight="12.75" x14ac:dyDescent="0.2"/>
  <cols>
    <col min="1" max="1" width="62.7109375" customWidth="1"/>
    <col min="2" max="2" width="9.7109375" customWidth="1"/>
    <col min="3" max="3" width="0" hidden="1" customWidth="1"/>
    <col min="4" max="4" width="9.7109375" customWidth="1"/>
    <col min="5" max="5" width="0" hidden="1" customWidth="1"/>
    <col min="6" max="6" width="9.7109375" customWidth="1"/>
    <col min="7" max="7" width="0" hidden="1" customWidth="1"/>
    <col min="8" max="8" width="9.7109375" customWidth="1"/>
    <col min="9" max="9" width="0" hidden="1" customWidth="1"/>
    <col min="10" max="10" width="9.7109375" customWidth="1"/>
    <col min="11" max="11" width="0" hidden="1" customWidth="1"/>
    <col min="12" max="12" width="9.7109375" customWidth="1"/>
    <col min="13" max="13" width="0" hidden="1" customWidth="1"/>
    <col min="14" max="14" width="9.7109375" customWidth="1"/>
    <col min="15" max="15" width="0" hidden="1" customWidth="1"/>
    <col min="16" max="16" width="9.7109375" customWidth="1"/>
    <col min="17" max="17" width="0" hidden="1" customWidth="1"/>
    <col min="18" max="18" width="9.7109375" customWidth="1"/>
    <col min="19" max="19" width="0" hidden="1" customWidth="1"/>
    <col min="20" max="20" width="9.7109375" customWidth="1"/>
    <col min="21" max="21" width="0" hidden="1" customWidth="1"/>
    <col min="22" max="22" width="9.7109375" customWidth="1"/>
    <col min="23" max="23" width="0" hidden="1" customWidth="1"/>
    <col min="24" max="24" width="9.7109375" customWidth="1"/>
    <col min="25" max="25" width="0" hidden="1" customWidth="1"/>
    <col min="26" max="26" width="9.7109375" customWidth="1"/>
    <col min="27" max="27" width="0" hidden="1" customWidth="1"/>
    <col min="28" max="28" width="9.7109375" customWidth="1"/>
    <col min="29" max="29" width="0" hidden="1" customWidth="1"/>
    <col min="30" max="30" width="9.7109375" customWidth="1"/>
    <col min="31" max="31" width="0" hidden="1" customWidth="1"/>
    <col min="32" max="32" width="9.7109375" customWidth="1"/>
    <col min="33" max="33" width="0" hidden="1" customWidth="1"/>
    <col min="34" max="34" width="9.7109375" customWidth="1"/>
    <col min="35" max="35" width="0" hidden="1" customWidth="1"/>
    <col min="36" max="36" width="10.5703125" customWidth="1"/>
    <col min="37" max="37" width="0" hidden="1" customWidth="1"/>
    <col min="38" max="38" width="9.7109375" customWidth="1"/>
    <col min="39" max="39" width="0" hidden="1" customWidth="1"/>
    <col min="40" max="40" width="9.7109375" customWidth="1"/>
    <col min="41" max="41" width="0" hidden="1" customWidth="1"/>
    <col min="42" max="42" width="9.7109375" customWidth="1"/>
    <col min="43" max="43" width="0" hidden="1" customWidth="1"/>
    <col min="44" max="44" width="9.7109375" customWidth="1"/>
    <col min="46" max="46" width="0" hidden="1" customWidth="1"/>
  </cols>
  <sheetData>
    <row r="1" spans="1:46" ht="15" customHeight="1" x14ac:dyDescent="0.25">
      <c r="A1" s="1" t="s">
        <v>0</v>
      </c>
    </row>
    <row r="2" spans="1:46" ht="15" customHeight="1" x14ac:dyDescent="0.25">
      <c r="A2" s="1" t="s">
        <v>49</v>
      </c>
    </row>
    <row r="3" spans="1:46" ht="15" customHeight="1" x14ac:dyDescent="0.2">
      <c r="A3" s="2" t="s">
        <v>2</v>
      </c>
    </row>
    <row r="4" spans="1:46" ht="15" customHeight="1" x14ac:dyDescent="0.2">
      <c r="A4" s="2" t="s">
        <v>3</v>
      </c>
    </row>
    <row r="5" spans="1:46" ht="15" customHeight="1" x14ac:dyDescent="0.2"/>
    <row r="6" spans="1:46" ht="15" customHeight="1" x14ac:dyDescent="0.2">
      <c r="B6" s="10" t="s">
        <v>50</v>
      </c>
      <c r="D6" s="10" t="s">
        <v>51</v>
      </c>
      <c r="F6" s="10" t="s">
        <v>52</v>
      </c>
      <c r="H6" s="10" t="s">
        <v>53</v>
      </c>
      <c r="J6" s="10" t="s">
        <v>54</v>
      </c>
      <c r="L6" s="10" t="s">
        <v>50</v>
      </c>
      <c r="N6" s="10" t="s">
        <v>55</v>
      </c>
      <c r="P6" s="10" t="s">
        <v>56</v>
      </c>
      <c r="R6" s="10" t="s">
        <v>57</v>
      </c>
      <c r="T6" s="10" t="s">
        <v>54</v>
      </c>
      <c r="V6" s="10" t="s">
        <v>58</v>
      </c>
      <c r="X6" s="10" t="s">
        <v>55</v>
      </c>
      <c r="Z6" s="10" t="s">
        <v>56</v>
      </c>
      <c r="AB6" s="10" t="s">
        <v>57</v>
      </c>
      <c r="AD6" s="10" t="s">
        <v>54</v>
      </c>
      <c r="AF6" s="10" t="s">
        <v>58</v>
      </c>
      <c r="AH6" s="10" t="s">
        <v>55</v>
      </c>
      <c r="AJ6" s="10" t="s">
        <v>56</v>
      </c>
      <c r="AL6" s="10" t="s">
        <v>57</v>
      </c>
      <c r="AM6" s="10"/>
      <c r="AN6" s="10" t="s">
        <v>54</v>
      </c>
      <c r="AP6" s="10" t="s">
        <v>58</v>
      </c>
      <c r="AR6" s="10"/>
    </row>
    <row r="7" spans="1:46" ht="15" customHeight="1" x14ac:dyDescent="0.2">
      <c r="B7" s="11" t="s">
        <v>4</v>
      </c>
      <c r="D7" s="11" t="s">
        <v>5</v>
      </c>
      <c r="F7" s="11" t="s">
        <v>6</v>
      </c>
      <c r="H7" s="11" t="s">
        <v>7</v>
      </c>
      <c r="J7" s="12">
        <v>2018</v>
      </c>
      <c r="K7" s="51"/>
      <c r="L7" s="11" t="s">
        <v>8</v>
      </c>
      <c r="M7" s="51"/>
      <c r="N7" s="11" t="s">
        <v>9</v>
      </c>
      <c r="O7" s="51"/>
      <c r="P7" s="11" t="s">
        <v>10</v>
      </c>
      <c r="Q7" s="51"/>
      <c r="R7" s="11" t="s">
        <v>11</v>
      </c>
      <c r="S7" s="51"/>
      <c r="T7" s="12">
        <v>2019</v>
      </c>
      <c r="U7" s="51"/>
      <c r="V7" s="11" t="s">
        <v>12</v>
      </c>
      <c r="W7" s="51"/>
      <c r="X7" s="11" t="s">
        <v>13</v>
      </c>
      <c r="Y7" s="51"/>
      <c r="Z7" s="11" t="s">
        <v>14</v>
      </c>
      <c r="AA7" s="51"/>
      <c r="AB7" s="11" t="s">
        <v>15</v>
      </c>
      <c r="AC7" s="51"/>
      <c r="AD7" s="12">
        <v>2020</v>
      </c>
      <c r="AE7" s="51"/>
      <c r="AF7" s="11" t="s">
        <v>16</v>
      </c>
      <c r="AG7" s="51"/>
      <c r="AH7" s="11" t="s">
        <v>17</v>
      </c>
      <c r="AI7" s="51"/>
      <c r="AJ7" s="11" t="s">
        <v>18</v>
      </c>
      <c r="AK7" s="51"/>
      <c r="AL7" s="50" t="s">
        <v>137</v>
      </c>
      <c r="AM7" s="51"/>
      <c r="AN7" s="12">
        <v>2021</v>
      </c>
      <c r="AO7" s="51"/>
      <c r="AP7" s="52" t="s">
        <v>138</v>
      </c>
      <c r="AQ7" s="51"/>
      <c r="AR7" s="12"/>
    </row>
    <row r="8" spans="1:46" ht="15" customHeight="1" x14ac:dyDescent="0.2">
      <c r="A8" s="5" t="s">
        <v>59</v>
      </c>
      <c r="B8" s="6"/>
      <c r="D8" s="6"/>
      <c r="F8" s="6"/>
      <c r="H8" s="6"/>
      <c r="J8" s="6"/>
      <c r="L8" s="6"/>
      <c r="N8" s="6"/>
      <c r="P8" s="6"/>
      <c r="R8" s="6"/>
      <c r="T8" s="6"/>
      <c r="V8" s="6"/>
      <c r="X8" s="6"/>
      <c r="Z8" s="6"/>
      <c r="AB8" s="6"/>
      <c r="AD8" s="6"/>
      <c r="AF8" s="6"/>
      <c r="AH8" s="6"/>
      <c r="AJ8" s="6"/>
      <c r="AL8" s="6"/>
      <c r="AM8" s="7"/>
      <c r="AN8" s="6"/>
      <c r="AP8" s="6"/>
      <c r="AR8" s="6"/>
      <c r="AT8" s="14" t="s">
        <v>60</v>
      </c>
    </row>
    <row r="9" spans="1:46" ht="15" customHeight="1" x14ac:dyDescent="0.2">
      <c r="A9" s="7" t="s">
        <v>61</v>
      </c>
      <c r="B9" s="25">
        <v>866</v>
      </c>
      <c r="C9" s="26"/>
      <c r="D9" s="25">
        <v>884</v>
      </c>
      <c r="E9" s="26"/>
      <c r="F9" s="25">
        <v>917</v>
      </c>
      <c r="G9" s="26"/>
      <c r="H9" s="25">
        <v>962</v>
      </c>
      <c r="I9" s="26"/>
      <c r="J9" s="25">
        <v>3629</v>
      </c>
      <c r="K9" s="26"/>
      <c r="L9" s="27">
        <v>987000000</v>
      </c>
      <c r="M9" s="26"/>
      <c r="N9" s="27">
        <v>1008000000</v>
      </c>
      <c r="O9" s="26"/>
      <c r="P9" s="27">
        <v>1043000000</v>
      </c>
      <c r="Q9" s="26"/>
      <c r="R9" s="27">
        <v>1033000000</v>
      </c>
      <c r="S9" s="26"/>
      <c r="T9" s="27">
        <v>4071000000</v>
      </c>
      <c r="U9" s="26"/>
      <c r="V9" s="27">
        <v>1006000000</v>
      </c>
      <c r="W9" s="26"/>
      <c r="X9" s="27">
        <v>966000000</v>
      </c>
      <c r="Y9" s="26"/>
      <c r="Z9" s="27">
        <v>999000000</v>
      </c>
      <c r="AA9" s="26"/>
      <c r="AB9" s="27">
        <v>1025000000</v>
      </c>
      <c r="AC9" s="26"/>
      <c r="AD9" s="27">
        <v>3996000000</v>
      </c>
      <c r="AE9" s="26"/>
      <c r="AF9" s="27">
        <v>1016000000</v>
      </c>
      <c r="AG9" s="26"/>
      <c r="AH9" s="27">
        <v>1036000000</v>
      </c>
      <c r="AI9" s="26"/>
      <c r="AJ9" s="27">
        <v>1035000000</v>
      </c>
      <c r="AK9" s="26"/>
      <c r="AL9" s="27">
        <v>1016000000</v>
      </c>
      <c r="AM9" s="28"/>
      <c r="AN9" s="27">
        <v>4103000000</v>
      </c>
      <c r="AO9" s="26"/>
      <c r="AP9" s="27">
        <v>1010000000</v>
      </c>
      <c r="AQ9" s="26"/>
      <c r="AR9" s="27"/>
      <c r="AT9" s="8">
        <f>AR9-SUM(AP9)</f>
        <v>-1010000000</v>
      </c>
    </row>
    <row r="10" spans="1:46" ht="15" customHeight="1" x14ac:dyDescent="0.2">
      <c r="A10" s="7" t="s">
        <v>62</v>
      </c>
      <c r="B10" s="33">
        <v>2447</v>
      </c>
      <c r="C10" s="26"/>
      <c r="D10" s="33">
        <v>2497</v>
      </c>
      <c r="E10" s="26"/>
      <c r="F10" s="33">
        <v>2501</v>
      </c>
      <c r="G10" s="26"/>
      <c r="H10" s="33">
        <v>2518</v>
      </c>
      <c r="I10" s="26"/>
      <c r="J10" s="33">
        <v>9963</v>
      </c>
      <c r="K10" s="26"/>
      <c r="L10" s="34">
        <v>2509000000</v>
      </c>
      <c r="M10" s="26"/>
      <c r="N10" s="34">
        <v>2512000000</v>
      </c>
      <c r="O10" s="26"/>
      <c r="P10" s="34">
        <v>2515000000</v>
      </c>
      <c r="Q10" s="26"/>
      <c r="R10" s="34">
        <v>2496000000</v>
      </c>
      <c r="S10" s="26"/>
      <c r="T10" s="34">
        <v>10032000000</v>
      </c>
      <c r="U10" s="26"/>
      <c r="V10" s="34">
        <v>2463000000</v>
      </c>
      <c r="W10" s="26"/>
      <c r="X10" s="34">
        <v>2386000000</v>
      </c>
      <c r="Y10" s="26"/>
      <c r="Z10" s="34">
        <v>2354000000</v>
      </c>
      <c r="AA10" s="26"/>
      <c r="AB10" s="34">
        <v>2327000000</v>
      </c>
      <c r="AC10" s="26"/>
      <c r="AD10" s="34">
        <v>9530000000</v>
      </c>
      <c r="AE10" s="26"/>
      <c r="AF10" s="34">
        <v>2321000000</v>
      </c>
      <c r="AG10" s="26"/>
      <c r="AH10" s="34">
        <v>2304000000</v>
      </c>
      <c r="AI10" s="26"/>
      <c r="AJ10" s="34">
        <v>2246000000</v>
      </c>
      <c r="AK10" s="26"/>
      <c r="AL10" s="34">
        <v>2155000000</v>
      </c>
      <c r="AM10" s="28"/>
      <c r="AN10" s="34">
        <v>9026000000</v>
      </c>
      <c r="AO10" s="26"/>
      <c r="AP10" s="34">
        <v>2066000000</v>
      </c>
      <c r="AQ10" s="26"/>
      <c r="AR10" s="27"/>
      <c r="AT10" s="8">
        <f>AR10-SUM(AP10)</f>
        <v>-2066000000</v>
      </c>
    </row>
    <row r="11" spans="1:46" ht="15" customHeight="1" x14ac:dyDescent="0.2">
      <c r="A11" s="7" t="s">
        <v>63</v>
      </c>
      <c r="B11" s="29">
        <v>98</v>
      </c>
      <c r="C11" s="26"/>
      <c r="D11" s="29">
        <v>107</v>
      </c>
      <c r="E11" s="26"/>
      <c r="F11" s="29">
        <v>100</v>
      </c>
      <c r="G11" s="26"/>
      <c r="H11" s="29">
        <v>119</v>
      </c>
      <c r="I11" s="26"/>
      <c r="J11" s="29">
        <v>424</v>
      </c>
      <c r="K11" s="26"/>
      <c r="L11" s="30">
        <v>124000000</v>
      </c>
      <c r="M11" s="26"/>
      <c r="N11" s="30">
        <v>119000000</v>
      </c>
      <c r="O11" s="26"/>
      <c r="P11" s="30">
        <v>101000000</v>
      </c>
      <c r="Q11" s="26"/>
      <c r="R11" s="30">
        <v>107000000</v>
      </c>
      <c r="S11" s="26"/>
      <c r="T11" s="30">
        <v>451000000</v>
      </c>
      <c r="U11" s="26"/>
      <c r="V11" s="30">
        <v>92000000</v>
      </c>
      <c r="W11" s="26"/>
      <c r="X11" s="30">
        <v>71000000</v>
      </c>
      <c r="Y11" s="26"/>
      <c r="Z11" s="30">
        <v>68000000</v>
      </c>
      <c r="AA11" s="26"/>
      <c r="AB11" s="30">
        <v>74000000</v>
      </c>
      <c r="AC11" s="26"/>
      <c r="AD11" s="30">
        <v>305000000</v>
      </c>
      <c r="AE11" s="26"/>
      <c r="AF11" s="30">
        <v>70000000</v>
      </c>
      <c r="AG11" s="26"/>
      <c r="AH11" s="30">
        <v>86000000</v>
      </c>
      <c r="AI11" s="26"/>
      <c r="AJ11" s="30">
        <v>73000000</v>
      </c>
      <c r="AK11" s="26"/>
      <c r="AL11" s="30">
        <v>61000000</v>
      </c>
      <c r="AM11" s="28"/>
      <c r="AN11" s="30">
        <v>290000000</v>
      </c>
      <c r="AO11" s="26"/>
      <c r="AP11" s="30">
        <v>80000000</v>
      </c>
      <c r="AQ11" s="26"/>
      <c r="AR11" s="27"/>
      <c r="AT11" s="8">
        <f>AR11-SUM(AP11)</f>
        <v>-80000000</v>
      </c>
    </row>
    <row r="12" spans="1:46" ht="5.85" customHeight="1" x14ac:dyDescent="0.2">
      <c r="B12" s="46"/>
      <c r="C12" s="26"/>
      <c r="D12" s="46"/>
      <c r="E12" s="26"/>
      <c r="F12" s="46"/>
      <c r="G12" s="26"/>
      <c r="H12" s="46"/>
      <c r="I12" s="26"/>
      <c r="J12" s="46"/>
      <c r="K12" s="26"/>
      <c r="L12" s="46"/>
      <c r="M12" s="26"/>
      <c r="N12" s="46"/>
      <c r="O12" s="26"/>
      <c r="P12" s="46"/>
      <c r="Q12" s="26"/>
      <c r="R12" s="46"/>
      <c r="S12" s="26"/>
      <c r="T12" s="46"/>
      <c r="U12" s="26"/>
      <c r="V12" s="46"/>
      <c r="W12" s="26"/>
      <c r="X12" s="46"/>
      <c r="Y12" s="26"/>
      <c r="Z12" s="46"/>
      <c r="AA12" s="26"/>
      <c r="AB12" s="46"/>
      <c r="AC12" s="26"/>
      <c r="AD12" s="46"/>
      <c r="AE12" s="26"/>
      <c r="AF12" s="46"/>
      <c r="AG12" s="26"/>
      <c r="AH12" s="46"/>
      <c r="AI12" s="26"/>
      <c r="AJ12" s="46"/>
      <c r="AK12" s="26"/>
      <c r="AL12" s="46"/>
      <c r="AM12" s="28"/>
      <c r="AN12" s="46"/>
      <c r="AO12" s="26"/>
      <c r="AP12" s="46"/>
      <c r="AQ12" s="26"/>
      <c r="AR12" s="27"/>
    </row>
    <row r="13" spans="1:46" ht="15" customHeight="1" x14ac:dyDescent="0.2">
      <c r="A13" s="15" t="s">
        <v>64</v>
      </c>
      <c r="B13" s="29">
        <v>3411</v>
      </c>
      <c r="C13" s="26"/>
      <c r="D13" s="29">
        <v>3488</v>
      </c>
      <c r="E13" s="26"/>
      <c r="F13" s="29">
        <v>3518</v>
      </c>
      <c r="G13" s="26"/>
      <c r="H13" s="29">
        <v>3599</v>
      </c>
      <c r="I13" s="26"/>
      <c r="J13" s="29">
        <v>14016</v>
      </c>
      <c r="K13" s="26"/>
      <c r="L13" s="30">
        <v>3620000000</v>
      </c>
      <c r="M13" s="26"/>
      <c r="N13" s="30">
        <v>3639000000</v>
      </c>
      <c r="O13" s="26"/>
      <c r="P13" s="30">
        <v>3659000000</v>
      </c>
      <c r="Q13" s="26"/>
      <c r="R13" s="30">
        <v>3636000000</v>
      </c>
      <c r="S13" s="26"/>
      <c r="T13" s="30">
        <v>14554000000</v>
      </c>
      <c r="U13" s="26"/>
      <c r="V13" s="30">
        <v>3561000000</v>
      </c>
      <c r="W13" s="26"/>
      <c r="X13" s="30">
        <v>3423000000</v>
      </c>
      <c r="Y13" s="26"/>
      <c r="Z13" s="30">
        <v>3421000000</v>
      </c>
      <c r="AA13" s="26"/>
      <c r="AB13" s="30">
        <v>3426000000</v>
      </c>
      <c r="AC13" s="26"/>
      <c r="AD13" s="30">
        <v>13831000000</v>
      </c>
      <c r="AE13" s="26"/>
      <c r="AF13" s="30">
        <v>3407000000</v>
      </c>
      <c r="AG13" s="26"/>
      <c r="AH13" s="30">
        <v>3426000000</v>
      </c>
      <c r="AI13" s="26"/>
      <c r="AJ13" s="30">
        <v>3354000000</v>
      </c>
      <c r="AK13" s="26"/>
      <c r="AL13" s="30">
        <v>3232000000</v>
      </c>
      <c r="AM13" s="28"/>
      <c r="AN13" s="30">
        <v>13419000000</v>
      </c>
      <c r="AO13" s="26"/>
      <c r="AP13" s="30">
        <v>3156000000</v>
      </c>
      <c r="AQ13" s="26"/>
      <c r="AR13" s="27"/>
      <c r="AT13" s="8">
        <f>AR13-SUM(AP13)</f>
        <v>-3156000000</v>
      </c>
    </row>
    <row r="14" spans="1:46" ht="15" customHeight="1" x14ac:dyDescent="0.2">
      <c r="B14" s="46"/>
      <c r="C14" s="26"/>
      <c r="D14" s="46"/>
      <c r="E14" s="26"/>
      <c r="F14" s="46"/>
      <c r="G14" s="26"/>
      <c r="H14" s="46"/>
      <c r="I14" s="26"/>
      <c r="J14" s="46"/>
      <c r="K14" s="26"/>
      <c r="L14" s="46"/>
      <c r="M14" s="26"/>
      <c r="N14" s="46"/>
      <c r="O14" s="26"/>
      <c r="P14" s="46"/>
      <c r="Q14" s="26"/>
      <c r="R14" s="46"/>
      <c r="S14" s="26"/>
      <c r="T14" s="46"/>
      <c r="U14" s="26"/>
      <c r="V14" s="46"/>
      <c r="W14" s="26"/>
      <c r="X14" s="46"/>
      <c r="Y14" s="26"/>
      <c r="Z14" s="46"/>
      <c r="AA14" s="26"/>
      <c r="AB14" s="46"/>
      <c r="AC14" s="26"/>
      <c r="AD14" s="46"/>
      <c r="AE14" s="26"/>
      <c r="AF14" s="46"/>
      <c r="AG14" s="26"/>
      <c r="AH14" s="46"/>
      <c r="AI14" s="26"/>
      <c r="AJ14" s="46"/>
      <c r="AK14" s="26"/>
      <c r="AL14" s="46"/>
      <c r="AM14" s="28"/>
      <c r="AN14" s="46"/>
      <c r="AO14" s="26"/>
      <c r="AP14" s="46"/>
      <c r="AQ14" s="26"/>
      <c r="AR14" s="27"/>
    </row>
    <row r="15" spans="1:46" ht="15" customHeight="1" x14ac:dyDescent="0.2">
      <c r="A15" s="5" t="s">
        <v>65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8"/>
      <c r="AM15" s="28"/>
      <c r="AN15" s="28"/>
      <c r="AO15" s="26"/>
      <c r="AP15" s="26"/>
      <c r="AQ15" s="26"/>
      <c r="AR15" s="27"/>
    </row>
    <row r="16" spans="1:46" ht="15" customHeight="1" x14ac:dyDescent="0.2">
      <c r="A16" s="7" t="s">
        <v>66</v>
      </c>
      <c r="B16" s="33">
        <v>365</v>
      </c>
      <c r="C16" s="26"/>
      <c r="D16" s="33">
        <v>382</v>
      </c>
      <c r="E16" s="26"/>
      <c r="F16" s="33">
        <v>369</v>
      </c>
      <c r="G16" s="26"/>
      <c r="H16" s="33">
        <v>406</v>
      </c>
      <c r="I16" s="26"/>
      <c r="J16" s="33">
        <v>1522</v>
      </c>
      <c r="K16" s="26"/>
      <c r="L16" s="34">
        <v>370000000</v>
      </c>
      <c r="M16" s="26"/>
      <c r="N16" s="34">
        <v>377000000</v>
      </c>
      <c r="O16" s="26"/>
      <c r="P16" s="34">
        <v>384000000</v>
      </c>
      <c r="Q16" s="26"/>
      <c r="R16" s="34">
        <v>433000000</v>
      </c>
      <c r="S16" s="26"/>
      <c r="T16" s="34">
        <v>1564000000</v>
      </c>
      <c r="U16" s="26"/>
      <c r="V16" s="34">
        <v>358000000</v>
      </c>
      <c r="W16" s="26"/>
      <c r="X16" s="34">
        <v>345000000</v>
      </c>
      <c r="Y16" s="26"/>
      <c r="Z16" s="34">
        <v>394000000</v>
      </c>
      <c r="AA16" s="26"/>
      <c r="AB16" s="34">
        <v>393000000</v>
      </c>
      <c r="AC16" s="26"/>
      <c r="AD16" s="34">
        <v>1490000000</v>
      </c>
      <c r="AE16" s="26"/>
      <c r="AF16" s="34">
        <v>411000000</v>
      </c>
      <c r="AG16" s="26"/>
      <c r="AH16" s="34">
        <v>378000000</v>
      </c>
      <c r="AI16" s="26"/>
      <c r="AJ16" s="34">
        <v>381000000</v>
      </c>
      <c r="AK16" s="26"/>
      <c r="AL16" s="34">
        <v>478000000</v>
      </c>
      <c r="AM16" s="28"/>
      <c r="AN16" s="34">
        <v>1648000000</v>
      </c>
      <c r="AO16" s="26"/>
      <c r="AP16" s="34">
        <v>372000000</v>
      </c>
      <c r="AQ16" s="26"/>
      <c r="AR16" s="27"/>
      <c r="AT16" s="8">
        <f>AR16-SUM(AP16)</f>
        <v>-372000000</v>
      </c>
    </row>
    <row r="17" spans="1:46" ht="15" customHeight="1" x14ac:dyDescent="0.2">
      <c r="A17" s="7" t="s">
        <v>67</v>
      </c>
      <c r="B17" s="33">
        <v>1787</v>
      </c>
      <c r="C17" s="26"/>
      <c r="D17" s="33">
        <v>1684</v>
      </c>
      <c r="E17" s="26"/>
      <c r="F17" s="33">
        <v>1677</v>
      </c>
      <c r="G17" s="26"/>
      <c r="H17" s="33">
        <v>1769</v>
      </c>
      <c r="I17" s="26"/>
      <c r="J17" s="33">
        <v>6917</v>
      </c>
      <c r="K17" s="26"/>
      <c r="L17" s="34">
        <v>1814000000</v>
      </c>
      <c r="M17" s="26"/>
      <c r="N17" s="34">
        <v>1637000000</v>
      </c>
      <c r="O17" s="26"/>
      <c r="P17" s="34">
        <v>1574000000</v>
      </c>
      <c r="Q17" s="26"/>
      <c r="R17" s="34">
        <v>1660000000</v>
      </c>
      <c r="S17" s="26"/>
      <c r="T17" s="34">
        <v>6685000000</v>
      </c>
      <c r="U17" s="26"/>
      <c r="V17" s="34">
        <v>1697000000</v>
      </c>
      <c r="W17" s="26"/>
      <c r="X17" s="34">
        <v>1779000000</v>
      </c>
      <c r="Y17" s="26"/>
      <c r="Z17" s="34">
        <v>1126000000</v>
      </c>
      <c r="AA17" s="26"/>
      <c r="AB17" s="34">
        <v>1280000000</v>
      </c>
      <c r="AC17" s="26"/>
      <c r="AD17" s="34">
        <v>5882000000</v>
      </c>
      <c r="AE17" s="26"/>
      <c r="AF17" s="34">
        <v>1244000000</v>
      </c>
      <c r="AG17" s="26"/>
      <c r="AH17" s="34">
        <v>825000000</v>
      </c>
      <c r="AI17" s="26"/>
      <c r="AJ17" s="34">
        <v>1088000000</v>
      </c>
      <c r="AK17" s="26"/>
      <c r="AL17" s="34">
        <v>985000000</v>
      </c>
      <c r="AM17" s="28"/>
      <c r="AN17" s="34">
        <v>4142000000</v>
      </c>
      <c r="AO17" s="26"/>
      <c r="AP17" s="34">
        <v>855000000</v>
      </c>
      <c r="AQ17" s="26"/>
      <c r="AR17" s="27"/>
      <c r="AT17" s="8">
        <f>AR17-SUM(AP17)</f>
        <v>-855000000</v>
      </c>
    </row>
    <row r="18" spans="1:46" ht="15" customHeight="1" x14ac:dyDescent="0.2">
      <c r="A18" s="7" t="s">
        <v>68</v>
      </c>
      <c r="B18" s="33">
        <v>136</v>
      </c>
      <c r="C18" s="26"/>
      <c r="D18" s="33">
        <v>128</v>
      </c>
      <c r="E18" s="26"/>
      <c r="F18" s="33">
        <v>180</v>
      </c>
      <c r="G18" s="26"/>
      <c r="H18" s="33">
        <v>198</v>
      </c>
      <c r="I18" s="26"/>
      <c r="J18" s="33">
        <v>642</v>
      </c>
      <c r="K18" s="26"/>
      <c r="L18" s="34">
        <v>175000000</v>
      </c>
      <c r="M18" s="26"/>
      <c r="N18" s="34">
        <v>179000000</v>
      </c>
      <c r="O18" s="26"/>
      <c r="P18" s="34">
        <v>150000000</v>
      </c>
      <c r="Q18" s="26"/>
      <c r="R18" s="34">
        <v>222000000</v>
      </c>
      <c r="S18" s="26"/>
      <c r="T18" s="34">
        <v>726000000</v>
      </c>
      <c r="U18" s="26"/>
      <c r="V18" s="34">
        <v>466000000</v>
      </c>
      <c r="W18" s="26"/>
      <c r="X18" s="34">
        <v>327000000</v>
      </c>
      <c r="Y18" s="26"/>
      <c r="Z18" s="34">
        <v>31000000</v>
      </c>
      <c r="AA18" s="26"/>
      <c r="AB18" s="34">
        <v>57000000</v>
      </c>
      <c r="AC18" s="26"/>
      <c r="AD18" s="34">
        <v>881000000</v>
      </c>
      <c r="AE18" s="26"/>
      <c r="AF18" s="34">
        <v>-26000000</v>
      </c>
      <c r="AG18" s="26"/>
      <c r="AH18" s="34">
        <v>59000000</v>
      </c>
      <c r="AI18" s="26"/>
      <c r="AJ18" s="34">
        <v>141000000</v>
      </c>
      <c r="AK18" s="26"/>
      <c r="AL18" s="34">
        <v>74000000</v>
      </c>
      <c r="AM18" s="28"/>
      <c r="AN18" s="34">
        <v>248000000</v>
      </c>
      <c r="AO18" s="26"/>
      <c r="AP18" s="34">
        <v>122000000</v>
      </c>
      <c r="AQ18" s="26"/>
      <c r="AR18" s="27"/>
      <c r="AT18" s="8">
        <f>AR18-SUM(AP18)</f>
        <v>-122000000</v>
      </c>
    </row>
    <row r="19" spans="1:46" ht="15" customHeight="1" x14ac:dyDescent="0.2">
      <c r="A19" s="7" t="s">
        <v>69</v>
      </c>
      <c r="B19" s="29">
        <v>732</v>
      </c>
      <c r="C19" s="26"/>
      <c r="D19" s="29">
        <v>803</v>
      </c>
      <c r="E19" s="26"/>
      <c r="F19" s="29">
        <v>838</v>
      </c>
      <c r="G19" s="26"/>
      <c r="H19" s="29">
        <v>852</v>
      </c>
      <c r="I19" s="26"/>
      <c r="J19" s="29">
        <v>3225</v>
      </c>
      <c r="K19" s="26"/>
      <c r="L19" s="30">
        <v>947000000</v>
      </c>
      <c r="M19" s="26"/>
      <c r="N19" s="30">
        <v>952000000</v>
      </c>
      <c r="O19" s="26"/>
      <c r="P19" s="30">
        <v>879000000</v>
      </c>
      <c r="Q19" s="26"/>
      <c r="R19" s="30">
        <v>863000000</v>
      </c>
      <c r="S19" s="26"/>
      <c r="T19" s="30">
        <v>3641000000</v>
      </c>
      <c r="U19" s="26"/>
      <c r="V19" s="30">
        <v>835000000</v>
      </c>
      <c r="W19" s="26"/>
      <c r="X19" s="30">
        <v>788000000</v>
      </c>
      <c r="Y19" s="26"/>
      <c r="Z19" s="30">
        <v>709000000</v>
      </c>
      <c r="AA19" s="26"/>
      <c r="AB19" s="30">
        <v>691000000</v>
      </c>
      <c r="AC19" s="26"/>
      <c r="AD19" s="30">
        <v>3023000000</v>
      </c>
      <c r="AE19" s="26"/>
      <c r="AF19" s="30">
        <v>650000000</v>
      </c>
      <c r="AG19" s="26"/>
      <c r="AH19" s="30">
        <v>633000000</v>
      </c>
      <c r="AI19" s="26"/>
      <c r="AJ19" s="30">
        <v>704000000</v>
      </c>
      <c r="AK19" s="26"/>
      <c r="AL19" s="30">
        <v>559000000</v>
      </c>
      <c r="AM19" s="28"/>
      <c r="AN19" s="30">
        <v>2546000000</v>
      </c>
      <c r="AO19" s="26"/>
      <c r="AP19" s="30">
        <v>577000000</v>
      </c>
      <c r="AQ19" s="26"/>
      <c r="AR19" s="27"/>
      <c r="AT19" s="8">
        <f>AR19-SUM(AP19)</f>
        <v>-577000000</v>
      </c>
    </row>
    <row r="20" spans="1:46" ht="5.85" customHeight="1" x14ac:dyDescent="0.2">
      <c r="B20" s="46"/>
      <c r="C20" s="26"/>
      <c r="D20" s="46"/>
      <c r="E20" s="26"/>
      <c r="F20" s="46"/>
      <c r="G20" s="26"/>
      <c r="H20" s="46"/>
      <c r="I20" s="26"/>
      <c r="J20" s="46"/>
      <c r="K20" s="26"/>
      <c r="L20" s="46"/>
      <c r="M20" s="26"/>
      <c r="N20" s="46"/>
      <c r="O20" s="26"/>
      <c r="P20" s="46"/>
      <c r="Q20" s="26"/>
      <c r="R20" s="46"/>
      <c r="S20" s="26"/>
      <c r="T20" s="46"/>
      <c r="U20" s="26"/>
      <c r="V20" s="46"/>
      <c r="W20" s="26"/>
      <c r="X20" s="46"/>
      <c r="Y20" s="26"/>
      <c r="Z20" s="46"/>
      <c r="AA20" s="26"/>
      <c r="AB20" s="46"/>
      <c r="AC20" s="26"/>
      <c r="AD20" s="46"/>
      <c r="AE20" s="26"/>
      <c r="AF20" s="46"/>
      <c r="AG20" s="26"/>
      <c r="AH20" s="46"/>
      <c r="AI20" s="26"/>
      <c r="AJ20" s="46"/>
      <c r="AK20" s="26"/>
      <c r="AL20" s="46"/>
      <c r="AM20" s="28"/>
      <c r="AN20" s="46"/>
      <c r="AO20" s="26"/>
      <c r="AP20" s="46"/>
      <c r="AQ20" s="26"/>
      <c r="AR20" s="27"/>
    </row>
    <row r="21" spans="1:46" ht="15" customHeight="1" x14ac:dyDescent="0.2">
      <c r="A21" s="15" t="s">
        <v>70</v>
      </c>
      <c r="B21" s="33">
        <v>3020</v>
      </c>
      <c r="C21" s="26"/>
      <c r="D21" s="33">
        <v>2997</v>
      </c>
      <c r="E21" s="26"/>
      <c r="F21" s="33">
        <v>3064</v>
      </c>
      <c r="G21" s="26"/>
      <c r="H21" s="33">
        <v>3225</v>
      </c>
      <c r="I21" s="26"/>
      <c r="J21" s="33">
        <v>12306</v>
      </c>
      <c r="K21" s="26"/>
      <c r="L21" s="34">
        <v>3306000000</v>
      </c>
      <c r="M21" s="26"/>
      <c r="N21" s="34">
        <v>3145000000</v>
      </c>
      <c r="O21" s="26"/>
      <c r="P21" s="34">
        <v>2987000000</v>
      </c>
      <c r="Q21" s="26"/>
      <c r="R21" s="34">
        <v>3178000000</v>
      </c>
      <c r="S21" s="26"/>
      <c r="T21" s="34">
        <v>12616000000</v>
      </c>
      <c r="U21" s="26"/>
      <c r="V21" s="34">
        <v>3356000000</v>
      </c>
      <c r="W21" s="26"/>
      <c r="X21" s="34">
        <v>3239000000</v>
      </c>
      <c r="Y21" s="26"/>
      <c r="Z21" s="34">
        <v>2260000000</v>
      </c>
      <c r="AA21" s="26"/>
      <c r="AB21" s="34">
        <v>2421000000</v>
      </c>
      <c r="AC21" s="26"/>
      <c r="AD21" s="34">
        <v>11276000000</v>
      </c>
      <c r="AE21" s="26"/>
      <c r="AF21" s="34">
        <v>2279000000</v>
      </c>
      <c r="AG21" s="26"/>
      <c r="AH21" s="34">
        <v>1895000000</v>
      </c>
      <c r="AI21" s="26"/>
      <c r="AJ21" s="34">
        <v>2314000000</v>
      </c>
      <c r="AK21" s="26"/>
      <c r="AL21" s="34">
        <v>2096000000</v>
      </c>
      <c r="AM21" s="28"/>
      <c r="AN21" s="34">
        <v>8584000000</v>
      </c>
      <c r="AO21" s="26"/>
      <c r="AP21" s="34">
        <v>1926000000</v>
      </c>
      <c r="AQ21" s="26"/>
      <c r="AR21" s="27"/>
      <c r="AT21" s="8">
        <f>AR21-SUM(AP21)</f>
        <v>-1926000000</v>
      </c>
    </row>
    <row r="22" spans="1:46" ht="9.1999999999999993" customHeight="1" x14ac:dyDescent="0.2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8"/>
      <c r="AM22" s="28"/>
      <c r="AN22" s="28"/>
      <c r="AO22" s="26"/>
      <c r="AP22" s="26"/>
      <c r="AQ22" s="26"/>
      <c r="AR22" s="27"/>
    </row>
    <row r="23" spans="1:46" ht="15" customHeight="1" x14ac:dyDescent="0.2">
      <c r="A23" s="7" t="s">
        <v>71</v>
      </c>
      <c r="B23" s="29">
        <v>52</v>
      </c>
      <c r="C23" s="26"/>
      <c r="D23" s="29">
        <v>45</v>
      </c>
      <c r="E23" s="26"/>
      <c r="F23" s="29">
        <v>44</v>
      </c>
      <c r="G23" s="26"/>
      <c r="H23" s="29">
        <v>42</v>
      </c>
      <c r="I23" s="26"/>
      <c r="J23" s="29">
        <v>183</v>
      </c>
      <c r="K23" s="26"/>
      <c r="L23" s="30">
        <v>45000000</v>
      </c>
      <c r="M23" s="26"/>
      <c r="N23" s="30">
        <v>42000000</v>
      </c>
      <c r="O23" s="26"/>
      <c r="P23" s="30">
        <v>39000000</v>
      </c>
      <c r="Q23" s="26"/>
      <c r="R23" s="30">
        <v>40000000</v>
      </c>
      <c r="S23" s="26"/>
      <c r="T23" s="30">
        <v>166000000</v>
      </c>
      <c r="U23" s="26"/>
      <c r="V23" s="30">
        <v>25000000</v>
      </c>
      <c r="W23" s="26"/>
      <c r="X23" s="30">
        <v>42000000</v>
      </c>
      <c r="Y23" s="26"/>
      <c r="Z23" s="30">
        <v>46000000</v>
      </c>
      <c r="AA23" s="26"/>
      <c r="AB23" s="30">
        <v>34000000</v>
      </c>
      <c r="AC23" s="26"/>
      <c r="AD23" s="30">
        <v>147000000</v>
      </c>
      <c r="AE23" s="26"/>
      <c r="AF23" s="30">
        <v>54000000</v>
      </c>
      <c r="AG23" s="26"/>
      <c r="AH23" s="30">
        <v>50000000</v>
      </c>
      <c r="AI23" s="26"/>
      <c r="AJ23" s="30">
        <v>53000000</v>
      </c>
      <c r="AK23" s="26"/>
      <c r="AL23" s="30">
        <v>44000000</v>
      </c>
      <c r="AM23" s="28"/>
      <c r="AN23" s="30">
        <v>201000000</v>
      </c>
      <c r="AO23" s="26"/>
      <c r="AP23" s="30">
        <v>54000000</v>
      </c>
      <c r="AQ23" s="26"/>
      <c r="AR23" s="27"/>
      <c r="AT23" s="8">
        <f>AR23-SUM(AP23)</f>
        <v>-54000000</v>
      </c>
    </row>
    <row r="24" spans="1:46" ht="9.1999999999999993" customHeight="1" x14ac:dyDescent="0.2">
      <c r="B24" s="46"/>
      <c r="C24" s="26"/>
      <c r="D24" s="46"/>
      <c r="E24" s="26"/>
      <c r="F24" s="46"/>
      <c r="G24" s="26"/>
      <c r="H24" s="46"/>
      <c r="I24" s="26"/>
      <c r="J24" s="46"/>
      <c r="K24" s="26"/>
      <c r="L24" s="46"/>
      <c r="M24" s="26"/>
      <c r="N24" s="46"/>
      <c r="O24" s="26"/>
      <c r="P24" s="46"/>
      <c r="Q24" s="26"/>
      <c r="R24" s="46"/>
      <c r="S24" s="26"/>
      <c r="T24" s="46"/>
      <c r="U24" s="26"/>
      <c r="V24" s="46"/>
      <c r="W24" s="26"/>
      <c r="X24" s="46"/>
      <c r="Y24" s="26"/>
      <c r="Z24" s="46"/>
      <c r="AA24" s="26"/>
      <c r="AB24" s="46"/>
      <c r="AC24" s="26"/>
      <c r="AD24" s="46"/>
      <c r="AE24" s="26"/>
      <c r="AF24" s="46"/>
      <c r="AG24" s="26"/>
      <c r="AH24" s="46"/>
      <c r="AI24" s="26"/>
      <c r="AJ24" s="46"/>
      <c r="AK24" s="26"/>
      <c r="AL24" s="46"/>
      <c r="AM24" s="28"/>
      <c r="AN24" s="46"/>
      <c r="AO24" s="26"/>
      <c r="AP24" s="46"/>
      <c r="AQ24" s="26"/>
      <c r="AR24" s="27"/>
    </row>
    <row r="25" spans="1:46" ht="15" customHeight="1" x14ac:dyDescent="0.2">
      <c r="A25" s="7" t="s">
        <v>72</v>
      </c>
      <c r="B25" s="33">
        <v>443</v>
      </c>
      <c r="C25" s="26"/>
      <c r="D25" s="33">
        <v>536</v>
      </c>
      <c r="E25" s="26"/>
      <c r="F25" s="33">
        <v>498</v>
      </c>
      <c r="G25" s="26"/>
      <c r="H25" s="33">
        <v>416</v>
      </c>
      <c r="I25" s="26"/>
      <c r="J25" s="33">
        <v>1893</v>
      </c>
      <c r="K25" s="26"/>
      <c r="L25" s="34">
        <v>359000000</v>
      </c>
      <c r="M25" s="26"/>
      <c r="N25" s="34">
        <v>536000000</v>
      </c>
      <c r="O25" s="26"/>
      <c r="P25" s="34">
        <v>711000000</v>
      </c>
      <c r="Q25" s="26"/>
      <c r="R25" s="34">
        <v>498000000</v>
      </c>
      <c r="S25" s="26"/>
      <c r="T25" s="34">
        <v>2104000000</v>
      </c>
      <c r="U25" s="26"/>
      <c r="V25" s="34">
        <v>230000000</v>
      </c>
      <c r="W25" s="26"/>
      <c r="X25" s="34">
        <v>226000000</v>
      </c>
      <c r="Y25" s="26"/>
      <c r="Z25" s="34">
        <v>1207000000</v>
      </c>
      <c r="AA25" s="26"/>
      <c r="AB25" s="34">
        <v>1039000000</v>
      </c>
      <c r="AC25" s="26"/>
      <c r="AD25" s="34">
        <v>2702000000</v>
      </c>
      <c r="AE25" s="26"/>
      <c r="AF25" s="34">
        <v>1182000000</v>
      </c>
      <c r="AG25" s="26"/>
      <c r="AH25" s="34">
        <v>1581000000</v>
      </c>
      <c r="AI25" s="26"/>
      <c r="AJ25" s="34">
        <v>1093000000</v>
      </c>
      <c r="AK25" s="26"/>
      <c r="AL25" s="34">
        <v>1180000000</v>
      </c>
      <c r="AM25" s="28"/>
      <c r="AN25" s="34">
        <v>5036000000</v>
      </c>
      <c r="AO25" s="26"/>
      <c r="AP25" s="34">
        <v>1284000000</v>
      </c>
      <c r="AQ25" s="26"/>
      <c r="AR25" s="27"/>
      <c r="AT25" s="8">
        <f>AR25-SUM(AP25)</f>
        <v>-1284000000</v>
      </c>
    </row>
    <row r="26" spans="1:46" ht="9.1999999999999993" customHeight="1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8"/>
      <c r="AM26" s="28"/>
      <c r="AN26" s="28"/>
      <c r="AO26" s="26"/>
      <c r="AP26" s="26"/>
      <c r="AQ26" s="26"/>
      <c r="AR26" s="27"/>
    </row>
    <row r="27" spans="1:46" ht="15" customHeight="1" x14ac:dyDescent="0.2">
      <c r="A27" s="7" t="s">
        <v>73</v>
      </c>
      <c r="B27" s="29">
        <v>74</v>
      </c>
      <c r="C27" s="26"/>
      <c r="D27" s="29">
        <v>94</v>
      </c>
      <c r="E27" s="26"/>
      <c r="F27" s="29">
        <v>57</v>
      </c>
      <c r="G27" s="26"/>
      <c r="H27" s="29">
        <v>98</v>
      </c>
      <c r="I27" s="26"/>
      <c r="J27" s="29">
        <v>323</v>
      </c>
      <c r="K27" s="26"/>
      <c r="L27" s="30">
        <v>88000000</v>
      </c>
      <c r="M27" s="26"/>
      <c r="N27" s="30">
        <v>133000000</v>
      </c>
      <c r="O27" s="26"/>
      <c r="P27" s="30">
        <v>195000000</v>
      </c>
      <c r="Q27" s="26"/>
      <c r="R27" s="30">
        <v>121000000</v>
      </c>
      <c r="S27" s="26"/>
      <c r="T27" s="30">
        <v>537000000</v>
      </c>
      <c r="U27" s="26"/>
      <c r="V27" s="30">
        <v>63000000</v>
      </c>
      <c r="W27" s="26"/>
      <c r="X27" s="30">
        <v>53000000</v>
      </c>
      <c r="Y27" s="26"/>
      <c r="Z27" s="30">
        <v>314000000</v>
      </c>
      <c r="AA27" s="26"/>
      <c r="AB27" s="30">
        <v>263000000</v>
      </c>
      <c r="AC27" s="26"/>
      <c r="AD27" s="30">
        <v>693000000</v>
      </c>
      <c r="AE27" s="26"/>
      <c r="AF27" s="30">
        <v>304000000</v>
      </c>
      <c r="AG27" s="26"/>
      <c r="AH27" s="30">
        <v>401000000</v>
      </c>
      <c r="AI27" s="26"/>
      <c r="AJ27" s="30">
        <v>271000000</v>
      </c>
      <c r="AK27" s="26"/>
      <c r="AL27" s="30">
        <v>271000000</v>
      </c>
      <c r="AM27" s="28"/>
      <c r="AN27" s="30">
        <v>1247000000</v>
      </c>
      <c r="AO27" s="26"/>
      <c r="AP27" s="30">
        <v>322000000</v>
      </c>
      <c r="AQ27" s="26"/>
      <c r="AR27" s="27"/>
      <c r="AT27" s="8">
        <f>AR27-SUM(AP27)</f>
        <v>-322000000</v>
      </c>
    </row>
    <row r="28" spans="1:46" ht="9.1999999999999993" customHeight="1" x14ac:dyDescent="0.2">
      <c r="B28" s="46"/>
      <c r="C28" s="26"/>
      <c r="D28" s="46"/>
      <c r="E28" s="26"/>
      <c r="F28" s="46"/>
      <c r="G28" s="26"/>
      <c r="H28" s="46"/>
      <c r="I28" s="26"/>
      <c r="J28" s="46"/>
      <c r="K28" s="26"/>
      <c r="L28" s="46"/>
      <c r="M28" s="26"/>
      <c r="N28" s="46"/>
      <c r="O28" s="26"/>
      <c r="P28" s="46"/>
      <c r="Q28" s="26"/>
      <c r="R28" s="46"/>
      <c r="S28" s="26"/>
      <c r="T28" s="46"/>
      <c r="U28" s="26"/>
      <c r="V28" s="46"/>
      <c r="W28" s="26"/>
      <c r="X28" s="46"/>
      <c r="Y28" s="26"/>
      <c r="Z28" s="46"/>
      <c r="AA28" s="26"/>
      <c r="AB28" s="46"/>
      <c r="AC28" s="26"/>
      <c r="AD28" s="46"/>
      <c r="AE28" s="26"/>
      <c r="AF28" s="46"/>
      <c r="AG28" s="26"/>
      <c r="AH28" s="46"/>
      <c r="AI28" s="26"/>
      <c r="AJ28" s="46"/>
      <c r="AK28" s="26"/>
      <c r="AL28" s="46"/>
      <c r="AM28" s="28"/>
      <c r="AN28" s="46"/>
      <c r="AO28" s="26"/>
      <c r="AP28" s="46"/>
      <c r="AQ28" s="26"/>
      <c r="AR28" s="27"/>
    </row>
    <row r="29" spans="1:46" ht="15" customHeight="1" x14ac:dyDescent="0.2">
      <c r="A29" s="5" t="s">
        <v>74</v>
      </c>
      <c r="B29" s="47">
        <v>369</v>
      </c>
      <c r="C29" s="26"/>
      <c r="D29" s="47">
        <v>442</v>
      </c>
      <c r="E29" s="26"/>
      <c r="F29" s="47">
        <v>441</v>
      </c>
      <c r="G29" s="26"/>
      <c r="H29" s="47">
        <v>318</v>
      </c>
      <c r="I29" s="26"/>
      <c r="J29" s="47">
        <v>1570</v>
      </c>
      <c r="K29" s="26"/>
      <c r="L29" s="48">
        <v>271000000</v>
      </c>
      <c r="M29" s="26"/>
      <c r="N29" s="48">
        <v>403000000</v>
      </c>
      <c r="O29" s="26"/>
      <c r="P29" s="48">
        <v>516000000</v>
      </c>
      <c r="Q29" s="26"/>
      <c r="R29" s="48">
        <v>377000000</v>
      </c>
      <c r="S29" s="26"/>
      <c r="T29" s="48">
        <v>1567000000</v>
      </c>
      <c r="U29" s="26"/>
      <c r="V29" s="48">
        <v>167000000</v>
      </c>
      <c r="W29" s="26"/>
      <c r="X29" s="48">
        <v>173000000</v>
      </c>
      <c r="Y29" s="26"/>
      <c r="Z29" s="48">
        <v>893000000</v>
      </c>
      <c r="AA29" s="26"/>
      <c r="AB29" s="48">
        <v>776000000</v>
      </c>
      <c r="AC29" s="26"/>
      <c r="AD29" s="48">
        <v>2009000000</v>
      </c>
      <c r="AE29" s="26"/>
      <c r="AF29" s="48">
        <v>878000000</v>
      </c>
      <c r="AG29" s="26"/>
      <c r="AH29" s="48">
        <v>1180000000</v>
      </c>
      <c r="AI29" s="26"/>
      <c r="AJ29" s="48">
        <v>822000000</v>
      </c>
      <c r="AK29" s="26"/>
      <c r="AL29" s="48">
        <v>909000000</v>
      </c>
      <c r="AM29" s="49"/>
      <c r="AN29" s="48">
        <v>3789000000</v>
      </c>
      <c r="AO29" s="26"/>
      <c r="AP29" s="48">
        <v>962000000</v>
      </c>
      <c r="AQ29" s="26"/>
      <c r="AR29" s="27"/>
      <c r="AT29" s="8">
        <f>AR29-SUM(AP29)</f>
        <v>-962000000</v>
      </c>
    </row>
    <row r="30" spans="1:46" ht="9.1999999999999993" customHeight="1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8"/>
      <c r="AM30" s="28"/>
      <c r="AN30" s="28"/>
      <c r="AO30" s="26"/>
      <c r="AP30" s="26"/>
      <c r="AQ30" s="26"/>
      <c r="AR30" s="27"/>
    </row>
    <row r="31" spans="1:46" ht="15" customHeight="1" x14ac:dyDescent="0.2">
      <c r="A31" s="7" t="s">
        <v>75</v>
      </c>
      <c r="B31" s="29">
        <v>14</v>
      </c>
      <c r="C31" s="26"/>
      <c r="D31" s="29">
        <v>15</v>
      </c>
      <c r="E31" s="26"/>
      <c r="F31" s="29">
        <v>15</v>
      </c>
      <c r="G31" s="26"/>
      <c r="H31" s="29">
        <v>22</v>
      </c>
      <c r="I31" s="26"/>
      <c r="J31" s="29">
        <v>66</v>
      </c>
      <c r="K31" s="26"/>
      <c r="L31" s="30">
        <v>23000000</v>
      </c>
      <c r="M31" s="26"/>
      <c r="N31" s="30">
        <v>22000000</v>
      </c>
      <c r="O31" s="26"/>
      <c r="P31" s="30">
        <v>23000000</v>
      </c>
      <c r="Q31" s="26"/>
      <c r="R31" s="30">
        <v>22000000</v>
      </c>
      <c r="S31" s="26"/>
      <c r="T31" s="30">
        <v>90000000</v>
      </c>
      <c r="U31" s="26"/>
      <c r="V31" s="30">
        <v>23000000</v>
      </c>
      <c r="W31" s="26"/>
      <c r="X31" s="30">
        <v>22000000</v>
      </c>
      <c r="Y31" s="26"/>
      <c r="Z31" s="30">
        <v>24000000</v>
      </c>
      <c r="AA31" s="26"/>
      <c r="AB31" s="30">
        <v>29000000</v>
      </c>
      <c r="AC31" s="26"/>
      <c r="AD31" s="30">
        <v>98000000</v>
      </c>
      <c r="AE31" s="26"/>
      <c r="AF31" s="30">
        <v>30000000</v>
      </c>
      <c r="AG31" s="26"/>
      <c r="AH31" s="30">
        <v>29000000</v>
      </c>
      <c r="AI31" s="26"/>
      <c r="AJ31" s="30">
        <v>30000000</v>
      </c>
      <c r="AK31" s="26"/>
      <c r="AL31" s="30">
        <v>30000000</v>
      </c>
      <c r="AM31" s="28"/>
      <c r="AN31" s="30">
        <v>119000000</v>
      </c>
      <c r="AO31" s="26"/>
      <c r="AP31" s="30">
        <v>30000000</v>
      </c>
      <c r="AQ31" s="26"/>
      <c r="AR31" s="27"/>
      <c r="AT31" s="8">
        <f>AR31-SUM(AP31)</f>
        <v>-30000000</v>
      </c>
    </row>
    <row r="32" spans="1:46" ht="9.1999999999999993" customHeight="1" x14ac:dyDescent="0.2">
      <c r="B32" s="46"/>
      <c r="C32" s="26"/>
      <c r="D32" s="46"/>
      <c r="E32" s="26"/>
      <c r="F32" s="46"/>
      <c r="G32" s="26"/>
      <c r="H32" s="46"/>
      <c r="I32" s="26"/>
      <c r="J32" s="46"/>
      <c r="K32" s="26"/>
      <c r="L32" s="46"/>
      <c r="M32" s="26"/>
      <c r="N32" s="46"/>
      <c r="O32" s="26"/>
      <c r="P32" s="46"/>
      <c r="Q32" s="26"/>
      <c r="R32" s="46"/>
      <c r="S32" s="26"/>
      <c r="T32" s="46"/>
      <c r="U32" s="26"/>
      <c r="V32" s="46"/>
      <c r="W32" s="26"/>
      <c r="X32" s="46"/>
      <c r="Y32" s="26"/>
      <c r="Z32" s="46"/>
      <c r="AA32" s="26"/>
      <c r="AB32" s="46"/>
      <c r="AC32" s="26"/>
      <c r="AD32" s="46"/>
      <c r="AE32" s="26"/>
      <c r="AF32" s="46"/>
      <c r="AG32" s="26"/>
      <c r="AH32" s="46"/>
      <c r="AI32" s="26"/>
      <c r="AJ32" s="46"/>
      <c r="AK32" s="26"/>
      <c r="AL32" s="46"/>
      <c r="AM32" s="28"/>
      <c r="AN32" s="46"/>
      <c r="AO32" s="26"/>
      <c r="AP32" s="46"/>
      <c r="AQ32" s="26"/>
      <c r="AR32" s="27"/>
    </row>
    <row r="33" spans="1:46" ht="15" customHeight="1" thickBot="1" x14ac:dyDescent="0.25">
      <c r="A33" s="5" t="s">
        <v>76</v>
      </c>
      <c r="B33" s="39">
        <v>355</v>
      </c>
      <c r="C33" s="26"/>
      <c r="D33" s="39">
        <v>427</v>
      </c>
      <c r="E33" s="26"/>
      <c r="F33" s="39">
        <v>426</v>
      </c>
      <c r="G33" s="26"/>
      <c r="H33" s="39">
        <v>296</v>
      </c>
      <c r="I33" s="26"/>
      <c r="J33" s="39">
        <v>1504</v>
      </c>
      <c r="K33" s="26"/>
      <c r="L33" s="40">
        <v>248000000</v>
      </c>
      <c r="M33" s="26"/>
      <c r="N33" s="40">
        <v>381000000</v>
      </c>
      <c r="O33" s="26"/>
      <c r="P33" s="40">
        <v>493000000</v>
      </c>
      <c r="Q33" s="26"/>
      <c r="R33" s="40">
        <v>355000000</v>
      </c>
      <c r="S33" s="26"/>
      <c r="T33" s="40">
        <v>1477000000</v>
      </c>
      <c r="U33" s="26"/>
      <c r="V33" s="40">
        <v>144000000</v>
      </c>
      <c r="W33" s="26"/>
      <c r="X33" s="40">
        <v>151000000</v>
      </c>
      <c r="Y33" s="26"/>
      <c r="Z33" s="40">
        <v>869000000</v>
      </c>
      <c r="AA33" s="26"/>
      <c r="AB33" s="40">
        <v>747000000</v>
      </c>
      <c r="AC33" s="26"/>
      <c r="AD33" s="40">
        <v>1911000000</v>
      </c>
      <c r="AE33" s="26"/>
      <c r="AF33" s="40">
        <v>848000000</v>
      </c>
      <c r="AG33" s="26"/>
      <c r="AH33" s="40">
        <v>1151000000</v>
      </c>
      <c r="AI33" s="26"/>
      <c r="AJ33" s="40">
        <v>792000000</v>
      </c>
      <c r="AK33" s="26"/>
      <c r="AL33" s="40">
        <v>879000000</v>
      </c>
      <c r="AM33" s="49"/>
      <c r="AN33" s="40">
        <v>3670000000</v>
      </c>
      <c r="AO33" s="26"/>
      <c r="AP33" s="40">
        <v>932000000</v>
      </c>
      <c r="AQ33" s="26"/>
      <c r="AR33" s="27"/>
      <c r="AT33" s="8">
        <f>AR33-SUM(AP33)</f>
        <v>-932000000</v>
      </c>
    </row>
    <row r="34" spans="1:46" ht="15" customHeight="1" thickTop="1" x14ac:dyDescent="0.2">
      <c r="B34" s="9"/>
      <c r="D34" s="9"/>
      <c r="F34" s="9"/>
      <c r="H34" s="9"/>
      <c r="J34" s="9"/>
      <c r="L34" s="9"/>
      <c r="N34" s="9"/>
      <c r="P34" s="9"/>
      <c r="R34" s="9"/>
      <c r="T34" s="9"/>
      <c r="V34" s="9"/>
      <c r="X34" s="9"/>
      <c r="Z34" s="9"/>
      <c r="AB34" s="9"/>
      <c r="AD34" s="9"/>
      <c r="AF34" s="9"/>
      <c r="AH34" s="9"/>
      <c r="AJ34" s="9"/>
      <c r="AL34" s="9"/>
      <c r="AN34" s="9"/>
      <c r="AP34" s="9"/>
      <c r="AR34" s="27"/>
    </row>
    <row r="35" spans="1:46" ht="50.1" customHeight="1" x14ac:dyDescent="0.2">
      <c r="A35" s="7" t="s">
        <v>77</v>
      </c>
      <c r="AR35" s="27"/>
    </row>
    <row r="36" spans="1:46" ht="15" customHeight="1" x14ac:dyDescent="0.2"/>
    <row r="37" spans="1:46" ht="15" customHeight="1" x14ac:dyDescent="0.2"/>
    <row r="38" spans="1:46" ht="15" customHeight="1" x14ac:dyDescent="0.2"/>
    <row r="39" spans="1:46" ht="15" customHeight="1" x14ac:dyDescent="0.2"/>
    <row r="40" spans="1:46" ht="15" customHeight="1" x14ac:dyDescent="0.2"/>
    <row r="41" spans="1:46" ht="15" customHeight="1" x14ac:dyDescent="0.2"/>
    <row r="42" spans="1:46" ht="15" customHeight="1" x14ac:dyDescent="0.2"/>
    <row r="43" spans="1:46" ht="15" customHeight="1" x14ac:dyDescent="0.2"/>
    <row r="44" spans="1:46" ht="15" customHeight="1" x14ac:dyDescent="0.2"/>
    <row r="45" spans="1:46" ht="15" customHeight="1" x14ac:dyDescent="0.2"/>
    <row r="46" spans="1:46" ht="15" customHeight="1" x14ac:dyDescent="0.2"/>
  </sheetData>
  <pageMargins left="0.75" right="0.75" top="1" bottom="1" header="0.5" footer="0.5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69807-DDD8-4CB2-BE21-915916CCDE73}">
  <dimension ref="A1:J38"/>
  <sheetViews>
    <sheetView workbookViewId="0">
      <pane xSplit="1" topLeftCell="B1" activePane="topRight" state="frozen"/>
      <selection activeCell="B7" sqref="B7"/>
      <selection pane="topRight"/>
    </sheetView>
  </sheetViews>
  <sheetFormatPr defaultColWidth="13.7109375" defaultRowHeight="12.75" x14ac:dyDescent="0.2"/>
  <cols>
    <col min="1" max="1" width="84.85546875" customWidth="1"/>
    <col min="3" max="3" width="0" hidden="1" customWidth="1"/>
    <col min="5" max="5" width="0" hidden="1" customWidth="1"/>
    <col min="7" max="7" width="0" hidden="1" customWidth="1"/>
    <col min="8" max="8" width="13.140625" customWidth="1"/>
    <col min="9" max="9" width="0" hidden="1" customWidth="1"/>
    <col min="10" max="10" width="15.42578125" customWidth="1"/>
  </cols>
  <sheetData>
    <row r="1" spans="1:10" ht="15" customHeight="1" x14ac:dyDescent="0.25">
      <c r="A1" s="1" t="s">
        <v>0</v>
      </c>
    </row>
    <row r="2" spans="1:10" ht="15" customHeight="1" x14ac:dyDescent="0.25">
      <c r="A2" s="1" t="s">
        <v>78</v>
      </c>
    </row>
    <row r="3" spans="1:10" ht="15" customHeight="1" x14ac:dyDescent="0.2">
      <c r="A3" s="2" t="s">
        <v>2</v>
      </c>
    </row>
    <row r="4" spans="1:10" ht="15" customHeight="1" x14ac:dyDescent="0.2">
      <c r="A4" s="2" t="s">
        <v>3</v>
      </c>
    </row>
    <row r="5" spans="1:10" ht="15" customHeight="1" x14ac:dyDescent="0.2">
      <c r="B5" s="16" t="s">
        <v>54</v>
      </c>
      <c r="D5" s="16" t="s">
        <v>54</v>
      </c>
      <c r="F5" s="16" t="s">
        <v>54</v>
      </c>
      <c r="H5" s="16" t="s">
        <v>54</v>
      </c>
      <c r="J5" s="16" t="s">
        <v>54</v>
      </c>
    </row>
    <row r="6" spans="1:10" ht="27.6" customHeight="1" x14ac:dyDescent="0.2">
      <c r="B6" s="13">
        <v>2018</v>
      </c>
      <c r="D6" s="13">
        <v>2019</v>
      </c>
      <c r="F6" s="13">
        <v>2020</v>
      </c>
      <c r="H6" s="13">
        <v>2021</v>
      </c>
      <c r="J6" s="17">
        <v>44651</v>
      </c>
    </row>
    <row r="7" spans="1:10" ht="16.7" customHeight="1" x14ac:dyDescent="0.2">
      <c r="A7" s="5" t="s">
        <v>79</v>
      </c>
      <c r="B7" s="44">
        <v>7372</v>
      </c>
      <c r="C7" s="26"/>
      <c r="D7" s="45">
        <v>8069000000</v>
      </c>
      <c r="E7" s="26"/>
      <c r="F7" s="45">
        <v>7982000000</v>
      </c>
      <c r="G7" s="26"/>
      <c r="H7" s="45">
        <v>7297000000</v>
      </c>
      <c r="I7" s="26"/>
      <c r="J7" s="45">
        <v>1248000000</v>
      </c>
    </row>
    <row r="8" spans="1:10" ht="16.7" customHeight="1" x14ac:dyDescent="0.2">
      <c r="B8" s="6"/>
      <c r="D8" s="6"/>
      <c r="F8" s="6"/>
      <c r="H8" s="6"/>
      <c r="J8" s="6"/>
    </row>
    <row r="9" spans="1:10" ht="16.7" customHeight="1" x14ac:dyDescent="0.2">
      <c r="A9" s="5" t="s">
        <v>80</v>
      </c>
      <c r="H9" s="7"/>
    </row>
    <row r="10" spans="1:10" ht="16.7" customHeight="1" x14ac:dyDescent="0.2">
      <c r="A10" s="7" t="s">
        <v>81</v>
      </c>
      <c r="B10" s="33">
        <v>-26315</v>
      </c>
      <c r="C10" s="26"/>
      <c r="D10" s="34">
        <v>-25341000000</v>
      </c>
      <c r="E10" s="26"/>
      <c r="F10" s="34">
        <v>-30215000000</v>
      </c>
      <c r="G10" s="26"/>
      <c r="H10" s="34">
        <v>-33013000000</v>
      </c>
      <c r="I10" s="26"/>
      <c r="J10" s="34">
        <v>-8144000000</v>
      </c>
    </row>
    <row r="11" spans="1:10" ht="16.7" customHeight="1" x14ac:dyDescent="0.2">
      <c r="A11" s="7" t="s">
        <v>82</v>
      </c>
      <c r="B11" s="33">
        <v>17357</v>
      </c>
      <c r="C11" s="26"/>
      <c r="D11" s="34">
        <v>22889000000</v>
      </c>
      <c r="E11" s="26"/>
      <c r="F11" s="34">
        <v>19936000000</v>
      </c>
      <c r="G11" s="26"/>
      <c r="H11" s="34">
        <v>25456000000</v>
      </c>
      <c r="I11" s="26"/>
      <c r="J11" s="34">
        <v>6904000000</v>
      </c>
    </row>
    <row r="12" spans="1:10" ht="16.7" customHeight="1" x14ac:dyDescent="0.2">
      <c r="A12" s="7" t="s">
        <v>83</v>
      </c>
      <c r="B12" s="33">
        <v>-2573</v>
      </c>
      <c r="C12" s="26"/>
      <c r="D12" s="34">
        <v>650000000</v>
      </c>
      <c r="E12" s="26"/>
      <c r="F12" s="34">
        <v>2849000000</v>
      </c>
      <c r="G12" s="26"/>
      <c r="H12" s="34">
        <v>2263000000</v>
      </c>
      <c r="I12" s="26"/>
      <c r="J12" s="34">
        <v>-541000000</v>
      </c>
    </row>
    <row r="13" spans="1:10" ht="16.7" customHeight="1" x14ac:dyDescent="0.2">
      <c r="A13" s="7" t="s">
        <v>84</v>
      </c>
      <c r="B13" s="33">
        <v>-16736</v>
      </c>
      <c r="C13" s="26"/>
      <c r="D13" s="34">
        <v>-16404000000</v>
      </c>
      <c r="E13" s="26"/>
      <c r="F13" s="34">
        <v>-15233000000</v>
      </c>
      <c r="G13" s="26"/>
      <c r="H13" s="34">
        <v>-14602000000</v>
      </c>
      <c r="I13" s="26"/>
      <c r="J13" s="34">
        <v>-2990000000</v>
      </c>
    </row>
    <row r="14" spans="1:10" ht="16.7" customHeight="1" x14ac:dyDescent="0.2">
      <c r="A14" s="7" t="s">
        <v>85</v>
      </c>
      <c r="B14" s="33">
        <v>10864</v>
      </c>
      <c r="C14" s="26"/>
      <c r="D14" s="34">
        <v>13302000000</v>
      </c>
      <c r="E14" s="26"/>
      <c r="F14" s="34">
        <v>13399000000</v>
      </c>
      <c r="G14" s="26"/>
      <c r="H14" s="34">
        <v>14393000000</v>
      </c>
      <c r="I14" s="26"/>
      <c r="J14" s="34">
        <v>3732000000</v>
      </c>
    </row>
    <row r="15" spans="1:10" ht="16.7" customHeight="1" x14ac:dyDescent="0.2">
      <c r="A15" s="7" t="s">
        <v>86</v>
      </c>
      <c r="B15" s="33">
        <v>-54</v>
      </c>
      <c r="C15" s="26"/>
      <c r="D15" s="34">
        <v>-5000000</v>
      </c>
      <c r="E15" s="26"/>
      <c r="F15" s="43">
        <v>0</v>
      </c>
      <c r="G15" s="26"/>
      <c r="H15" s="43">
        <v>0</v>
      </c>
      <c r="I15" s="26"/>
      <c r="J15" s="43">
        <v>0</v>
      </c>
    </row>
    <row r="16" spans="1:10" ht="16.7" customHeight="1" x14ac:dyDescent="0.2">
      <c r="A16" s="7" t="s">
        <v>87</v>
      </c>
      <c r="B16" s="29">
        <v>-59</v>
      </c>
      <c r="C16" s="26"/>
      <c r="D16" s="30">
        <v>-45000000</v>
      </c>
      <c r="E16" s="26"/>
      <c r="F16" s="30">
        <v>-19000000</v>
      </c>
      <c r="G16" s="26"/>
      <c r="H16" s="30">
        <v>-40000000</v>
      </c>
      <c r="I16" s="26"/>
      <c r="J16" s="30">
        <v>-10000000</v>
      </c>
    </row>
    <row r="17" spans="1:10" ht="16.7" customHeight="1" x14ac:dyDescent="0.2">
      <c r="A17" s="5" t="s">
        <v>88</v>
      </c>
      <c r="B17" s="41">
        <v>-17516</v>
      </c>
      <c r="C17" s="26"/>
      <c r="D17" s="42">
        <v>-4954000000</v>
      </c>
      <c r="E17" s="26"/>
      <c r="F17" s="42">
        <v>-9283000000</v>
      </c>
      <c r="G17" s="26"/>
      <c r="H17" s="42">
        <v>-5543000000</v>
      </c>
      <c r="I17" s="26"/>
      <c r="J17" s="42">
        <v>-1048000000</v>
      </c>
    </row>
    <row r="18" spans="1:10" ht="16.7" customHeight="1" x14ac:dyDescent="0.2">
      <c r="B18" s="6"/>
      <c r="D18" s="6"/>
      <c r="F18" s="6"/>
      <c r="H18" s="6"/>
      <c r="J18" s="6"/>
    </row>
    <row r="19" spans="1:10" ht="16.7" customHeight="1" x14ac:dyDescent="0.2">
      <c r="A19" s="5" t="s">
        <v>89</v>
      </c>
      <c r="H19" s="7"/>
    </row>
    <row r="20" spans="1:10" ht="16.7" customHeight="1" x14ac:dyDescent="0.2">
      <c r="A20" s="7" t="s">
        <v>90</v>
      </c>
      <c r="B20" s="33">
        <v>1124</v>
      </c>
      <c r="C20" s="26"/>
      <c r="D20" s="34">
        <v>-304000000</v>
      </c>
      <c r="E20" s="26"/>
      <c r="F20" s="34">
        <v>273000000</v>
      </c>
      <c r="G20" s="26"/>
      <c r="H20" s="34">
        <v>2911000000</v>
      </c>
      <c r="I20" s="26"/>
      <c r="J20" s="34">
        <v>712000000</v>
      </c>
    </row>
    <row r="21" spans="1:10" ht="16.7" customHeight="1" x14ac:dyDescent="0.2">
      <c r="A21" s="7" t="s">
        <v>91</v>
      </c>
      <c r="B21" s="33">
        <v>26693</v>
      </c>
      <c r="C21" s="26"/>
      <c r="D21" s="34">
        <v>25078000000</v>
      </c>
      <c r="E21" s="26"/>
      <c r="F21" s="34">
        <v>43818000000</v>
      </c>
      <c r="G21" s="26"/>
      <c r="H21" s="34">
        <v>28776000000</v>
      </c>
      <c r="I21" s="26"/>
      <c r="J21" s="34">
        <v>6332000000</v>
      </c>
    </row>
    <row r="22" spans="1:10" ht="16.7" customHeight="1" x14ac:dyDescent="0.2">
      <c r="A22" s="7" t="s">
        <v>92</v>
      </c>
      <c r="B22" s="33">
        <v>-23626</v>
      </c>
      <c r="C22" s="26"/>
      <c r="D22" s="34">
        <v>-27806000000</v>
      </c>
      <c r="E22" s="26"/>
      <c r="F22" s="34">
        <v>-43668000000</v>
      </c>
      <c r="G22" s="26"/>
      <c r="H22" s="34">
        <v>-29374000000</v>
      </c>
      <c r="I22" s="26"/>
      <c r="J22" s="34">
        <v>-8367000000</v>
      </c>
    </row>
    <row r="23" spans="1:10" ht="16.7" customHeight="1" x14ac:dyDescent="0.2">
      <c r="A23" s="7" t="s">
        <v>93</v>
      </c>
      <c r="B23" s="33">
        <v>12200</v>
      </c>
      <c r="C23" s="26"/>
      <c r="D23" s="34">
        <v>10457000000</v>
      </c>
      <c r="E23" s="26"/>
      <c r="F23" s="34">
        <v>13347000000</v>
      </c>
      <c r="G23" s="26"/>
      <c r="H23" s="34">
        <v>16157000000</v>
      </c>
      <c r="I23" s="26"/>
      <c r="J23" s="34">
        <v>4352000000</v>
      </c>
    </row>
    <row r="24" spans="1:10" ht="16.7" customHeight="1" x14ac:dyDescent="0.2">
      <c r="A24" s="7" t="s">
        <v>94</v>
      </c>
      <c r="B24" s="33">
        <v>-5215</v>
      </c>
      <c r="C24" s="26"/>
      <c r="D24" s="34">
        <v>-10276000000</v>
      </c>
      <c r="E24" s="26"/>
      <c r="F24" s="34">
        <v>-10802000000</v>
      </c>
      <c r="G24" s="26"/>
      <c r="H24" s="34">
        <v>-15728000000</v>
      </c>
      <c r="I24" s="26"/>
      <c r="J24" s="34">
        <v>-2416000000</v>
      </c>
    </row>
    <row r="25" spans="1:10" ht="16.7" customHeight="1" x14ac:dyDescent="0.2">
      <c r="A25" s="7" t="s">
        <v>95</v>
      </c>
      <c r="B25" s="33">
        <v>0</v>
      </c>
      <c r="C25" s="26"/>
      <c r="D25" s="34">
        <v>0</v>
      </c>
      <c r="E25" s="26"/>
      <c r="F25" s="34">
        <v>0</v>
      </c>
      <c r="G25" s="26"/>
      <c r="H25" s="34">
        <v>-1605000000</v>
      </c>
      <c r="I25" s="26"/>
      <c r="J25" s="34">
        <v>0</v>
      </c>
    </row>
    <row r="26" spans="1:10" ht="16.7" customHeight="1" x14ac:dyDescent="0.2">
      <c r="A26" s="7" t="s">
        <v>96</v>
      </c>
      <c r="B26" s="33">
        <v>-146</v>
      </c>
      <c r="C26" s="26"/>
      <c r="D26" s="34">
        <v>-116000000</v>
      </c>
      <c r="E26" s="26"/>
      <c r="F26" s="34">
        <v>-162000000</v>
      </c>
      <c r="G26" s="26"/>
      <c r="H26" s="34">
        <v>-158000000</v>
      </c>
      <c r="I26" s="26"/>
      <c r="J26" s="34">
        <v>-37000000</v>
      </c>
    </row>
    <row r="27" spans="1:10" ht="16.7" customHeight="1" x14ac:dyDescent="0.2">
      <c r="A27" s="7" t="s">
        <v>97</v>
      </c>
      <c r="B27" s="33">
        <v>492</v>
      </c>
      <c r="C27" s="26"/>
      <c r="D27" s="34">
        <v>0</v>
      </c>
      <c r="E27" s="26"/>
      <c r="F27" s="34">
        <v>492000000</v>
      </c>
      <c r="G27" s="26"/>
      <c r="H27" s="34">
        <v>0</v>
      </c>
      <c r="I27" s="26"/>
      <c r="J27" s="34">
        <v>0</v>
      </c>
    </row>
    <row r="28" spans="1:10" ht="16.7" customHeight="1" x14ac:dyDescent="0.2">
      <c r="A28" s="7" t="s">
        <v>98</v>
      </c>
      <c r="B28" s="29">
        <v>-434</v>
      </c>
      <c r="C28" s="26"/>
      <c r="D28" s="30">
        <v>-491000000</v>
      </c>
      <c r="E28" s="26"/>
      <c r="F28" s="30">
        <v>-890000000</v>
      </c>
      <c r="G28" s="26"/>
      <c r="H28" s="30">
        <v>-3620000000</v>
      </c>
      <c r="I28" s="26"/>
      <c r="J28" s="30">
        <v>-59000000</v>
      </c>
    </row>
    <row r="29" spans="1:10" ht="16.7" customHeight="1" x14ac:dyDescent="0.2">
      <c r="A29" s="5" t="s">
        <v>99</v>
      </c>
      <c r="B29" s="41">
        <v>11088</v>
      </c>
      <c r="C29" s="26"/>
      <c r="D29" s="42">
        <v>-3458000000</v>
      </c>
      <c r="E29" s="26"/>
      <c r="F29" s="42">
        <v>2408000000</v>
      </c>
      <c r="G29" s="26"/>
      <c r="H29" s="42">
        <v>-2641000000</v>
      </c>
      <c r="I29" s="26"/>
      <c r="J29" s="42">
        <v>517000000</v>
      </c>
    </row>
    <row r="30" spans="1:10" ht="16.7" customHeight="1" x14ac:dyDescent="0.2">
      <c r="B30" s="6"/>
      <c r="D30" s="6"/>
      <c r="F30" s="6"/>
      <c r="H30" s="6"/>
      <c r="J30" s="6"/>
    </row>
    <row r="31" spans="1:10" ht="16.7" customHeight="1" x14ac:dyDescent="0.2">
      <c r="A31" s="7" t="s">
        <v>100</v>
      </c>
      <c r="B31" s="33">
        <v>944</v>
      </c>
      <c r="C31" s="26"/>
      <c r="D31" s="34">
        <v>-343000000</v>
      </c>
      <c r="E31" s="26"/>
      <c r="F31" s="34">
        <v>1107000000</v>
      </c>
      <c r="G31" s="26"/>
      <c r="H31" s="34">
        <v>-887000000</v>
      </c>
      <c r="I31" s="26"/>
      <c r="J31" s="34">
        <v>717000000</v>
      </c>
    </row>
    <row r="32" spans="1:10" ht="16.7" customHeight="1" x14ac:dyDescent="0.2">
      <c r="A32" s="7" t="s">
        <v>101</v>
      </c>
      <c r="B32" s="33">
        <v>-68</v>
      </c>
      <c r="C32" s="26"/>
      <c r="D32" s="34">
        <v>2000000</v>
      </c>
      <c r="E32" s="26"/>
      <c r="F32" s="34">
        <v>-83000000</v>
      </c>
      <c r="G32" s="26"/>
      <c r="H32" s="34">
        <v>-56000000</v>
      </c>
      <c r="I32" s="26"/>
      <c r="J32" s="34">
        <v>53000000</v>
      </c>
    </row>
    <row r="33" spans="1:10" ht="16.7" customHeight="1" x14ac:dyDescent="0.2">
      <c r="A33" s="7" t="s">
        <v>102</v>
      </c>
      <c r="B33" s="29">
        <v>6567</v>
      </c>
      <c r="C33" s="26"/>
      <c r="D33" s="30">
        <v>7443000000</v>
      </c>
      <c r="E33" s="26"/>
      <c r="F33" s="30">
        <v>7102000000</v>
      </c>
      <c r="G33" s="26"/>
      <c r="H33" s="30">
        <v>8126000000</v>
      </c>
      <c r="I33" s="26"/>
      <c r="J33" s="30">
        <v>7183000000</v>
      </c>
    </row>
    <row r="34" spans="1:10" ht="6.6" customHeight="1" x14ac:dyDescent="0.2">
      <c r="B34" s="38"/>
      <c r="C34" s="26"/>
      <c r="D34" s="38"/>
      <c r="E34" s="26"/>
      <c r="F34" s="38"/>
      <c r="G34" s="26"/>
      <c r="H34" s="38"/>
      <c r="I34" s="26"/>
      <c r="J34" s="38"/>
    </row>
    <row r="35" spans="1:10" ht="16.7" customHeight="1" thickBot="1" x14ac:dyDescent="0.25">
      <c r="A35" s="5" t="s">
        <v>103</v>
      </c>
      <c r="B35" s="39">
        <v>7443</v>
      </c>
      <c r="C35" s="26"/>
      <c r="D35" s="40">
        <v>7102000000</v>
      </c>
      <c r="E35" s="26"/>
      <c r="F35" s="40">
        <v>8126000000</v>
      </c>
      <c r="G35" s="26"/>
      <c r="H35" s="40">
        <v>7183000000</v>
      </c>
      <c r="I35" s="26"/>
      <c r="J35" s="40">
        <v>7953000000</v>
      </c>
    </row>
    <row r="36" spans="1:10" ht="6.6" customHeight="1" thickTop="1" x14ac:dyDescent="0.2">
      <c r="B36" s="9"/>
      <c r="D36" s="9"/>
      <c r="F36" s="9"/>
      <c r="H36" s="9"/>
      <c r="J36" s="9"/>
    </row>
    <row r="37" spans="1:10" ht="16.7" customHeight="1" x14ac:dyDescent="0.2"/>
    <row r="38" spans="1:10" ht="15" customHeight="1" x14ac:dyDescent="0.2"/>
  </sheetData>
  <pageMargins left="0.75" right="0.75" top="1" bottom="1" header="0.5" footer="0.5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728A2-43C8-404B-87C2-8D134E3D8427}">
  <dimension ref="A1:AR49"/>
  <sheetViews>
    <sheetView workbookViewId="0">
      <pane xSplit="1" ySplit="7" topLeftCell="L8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13.7109375" defaultRowHeight="12.75" x14ac:dyDescent="0.2"/>
  <cols>
    <col min="1" max="1" width="52.140625" customWidth="1"/>
    <col min="2" max="2" width="11.85546875" customWidth="1"/>
    <col min="3" max="3" width="0" hidden="1" customWidth="1"/>
    <col min="4" max="4" width="11.85546875" customWidth="1"/>
    <col min="5" max="5" width="0" hidden="1" customWidth="1"/>
    <col min="6" max="6" width="11.85546875" customWidth="1"/>
    <col min="7" max="7" width="0" hidden="1" customWidth="1"/>
    <col min="8" max="8" width="11.85546875" customWidth="1"/>
    <col min="9" max="9" width="0" hidden="1" customWidth="1"/>
    <col min="10" max="10" width="11.85546875" customWidth="1"/>
    <col min="11" max="11" width="0" hidden="1" customWidth="1"/>
    <col min="12" max="12" width="11.85546875" customWidth="1"/>
    <col min="13" max="13" width="0" hidden="1" customWidth="1"/>
    <col min="14" max="14" width="11.85546875" customWidth="1"/>
    <col min="15" max="15" width="0" hidden="1" customWidth="1"/>
    <col min="16" max="16" width="11.85546875" customWidth="1"/>
    <col min="17" max="17" width="0" hidden="1" customWidth="1"/>
    <col min="18" max="18" width="11.85546875" customWidth="1"/>
    <col min="19" max="19" width="0" hidden="1" customWidth="1"/>
    <col min="20" max="20" width="11.85546875" customWidth="1"/>
    <col min="21" max="21" width="0" hidden="1" customWidth="1"/>
    <col min="22" max="22" width="11.85546875" customWidth="1"/>
    <col min="23" max="23" width="0" hidden="1" customWidth="1"/>
    <col min="24" max="24" width="11.85546875" customWidth="1"/>
    <col min="25" max="25" width="0" hidden="1" customWidth="1"/>
    <col min="26" max="26" width="11.85546875" customWidth="1"/>
    <col min="27" max="27" width="0" hidden="1" customWidth="1"/>
    <col min="28" max="28" width="11.85546875" customWidth="1"/>
    <col min="29" max="29" width="0" hidden="1" customWidth="1"/>
    <col min="30" max="30" width="11.85546875" customWidth="1"/>
    <col min="31" max="31" width="0" hidden="1" customWidth="1"/>
    <col min="32" max="32" width="11.85546875" customWidth="1"/>
    <col min="33" max="33" width="0" hidden="1" customWidth="1"/>
    <col min="34" max="34" width="12.85546875" customWidth="1"/>
    <col min="35" max="35" width="0" hidden="1" customWidth="1"/>
    <col min="36" max="36" width="15.42578125" customWidth="1"/>
    <col min="37" max="37" width="0" hidden="1" customWidth="1"/>
    <col min="38" max="38" width="10.5703125" customWidth="1"/>
    <col min="39" max="39" width="0" hidden="1" customWidth="1"/>
    <col min="40" max="40" width="10.5703125" customWidth="1"/>
    <col min="41" max="41" width="0" hidden="1" customWidth="1"/>
    <col min="42" max="42" width="12.85546875" customWidth="1"/>
    <col min="43" max="43" width="0" hidden="1" customWidth="1"/>
    <col min="44" max="49" width="11.85546875" customWidth="1"/>
  </cols>
  <sheetData>
    <row r="1" spans="1:44" ht="15" customHeight="1" x14ac:dyDescent="0.25">
      <c r="A1" s="1" t="s">
        <v>0</v>
      </c>
    </row>
    <row r="2" spans="1:44" ht="15" customHeight="1" x14ac:dyDescent="0.25">
      <c r="A2" s="1" t="s">
        <v>104</v>
      </c>
    </row>
    <row r="3" spans="1:44" ht="15" customHeight="1" x14ac:dyDescent="0.2">
      <c r="A3" s="2" t="s">
        <v>105</v>
      </c>
    </row>
    <row r="4" spans="1:44" ht="15" customHeight="1" x14ac:dyDescent="0.2">
      <c r="A4" s="2" t="s">
        <v>3</v>
      </c>
    </row>
    <row r="5" spans="1:44" ht="15" customHeight="1" x14ac:dyDescent="0.2"/>
    <row r="6" spans="1:44" ht="16.7" customHeight="1" x14ac:dyDescent="0.2">
      <c r="B6" s="16" t="s">
        <v>58</v>
      </c>
      <c r="D6" s="16" t="s">
        <v>55</v>
      </c>
      <c r="F6" s="16" t="s">
        <v>56</v>
      </c>
      <c r="H6" s="16" t="s">
        <v>57</v>
      </c>
      <c r="J6" s="16" t="s">
        <v>54</v>
      </c>
      <c r="L6" s="16" t="s">
        <v>58</v>
      </c>
      <c r="N6" s="16" t="s">
        <v>55</v>
      </c>
      <c r="P6" s="16" t="s">
        <v>56</v>
      </c>
      <c r="R6" s="16" t="s">
        <v>57</v>
      </c>
      <c r="T6" s="16" t="s">
        <v>54</v>
      </c>
      <c r="V6" s="16" t="s">
        <v>58</v>
      </c>
      <c r="X6" s="16" t="s">
        <v>55</v>
      </c>
      <c r="Z6" s="16" t="s">
        <v>56</v>
      </c>
      <c r="AB6" s="16" t="s">
        <v>57</v>
      </c>
      <c r="AD6" s="16" t="s">
        <v>54</v>
      </c>
      <c r="AF6" s="16" t="s">
        <v>58</v>
      </c>
      <c r="AH6" s="16" t="s">
        <v>55</v>
      </c>
      <c r="AJ6" s="16" t="s">
        <v>56</v>
      </c>
      <c r="AL6" s="16" t="s">
        <v>57</v>
      </c>
      <c r="AM6" s="16"/>
      <c r="AN6" s="16" t="s">
        <v>54</v>
      </c>
      <c r="AP6" s="16" t="s">
        <v>58</v>
      </c>
      <c r="AR6" s="16"/>
    </row>
    <row r="7" spans="1:44" ht="16.7" customHeight="1" x14ac:dyDescent="0.2">
      <c r="B7" s="3" t="s">
        <v>4</v>
      </c>
      <c r="D7" s="3" t="s">
        <v>5</v>
      </c>
      <c r="F7" s="3" t="s">
        <v>6</v>
      </c>
      <c r="H7" s="3" t="s">
        <v>7</v>
      </c>
      <c r="J7" s="13">
        <v>2018</v>
      </c>
      <c r="L7" s="3" t="s">
        <v>8</v>
      </c>
      <c r="N7" s="3" t="s">
        <v>9</v>
      </c>
      <c r="P7" s="3" t="s">
        <v>10</v>
      </c>
      <c r="R7" s="3" t="s">
        <v>11</v>
      </c>
      <c r="T7" s="13">
        <v>2019</v>
      </c>
      <c r="V7" s="37" t="s">
        <v>12</v>
      </c>
      <c r="X7" s="37" t="s">
        <v>13</v>
      </c>
      <c r="Z7" s="37" t="s">
        <v>14</v>
      </c>
      <c r="AB7" s="37" t="s">
        <v>15</v>
      </c>
      <c r="AD7" s="13">
        <v>2020</v>
      </c>
      <c r="AF7" s="37" t="s">
        <v>16</v>
      </c>
      <c r="AH7" s="37" t="s">
        <v>17</v>
      </c>
      <c r="AJ7" s="37" t="s">
        <v>18</v>
      </c>
      <c r="AL7" s="37" t="s">
        <v>137</v>
      </c>
      <c r="AM7" s="16"/>
      <c r="AN7" s="13">
        <v>2021</v>
      </c>
      <c r="AP7" s="37" t="s">
        <v>138</v>
      </c>
      <c r="AR7" s="13"/>
    </row>
    <row r="8" spans="1:44" ht="15" customHeight="1" x14ac:dyDescent="0.2">
      <c r="A8" s="18" t="s">
        <v>106</v>
      </c>
      <c r="B8" s="6"/>
      <c r="D8" s="6"/>
      <c r="F8" s="6"/>
      <c r="H8" s="6"/>
      <c r="J8" s="6"/>
      <c r="L8" s="6"/>
      <c r="N8" s="6"/>
      <c r="P8" s="6"/>
      <c r="R8" s="6"/>
      <c r="T8" s="6"/>
      <c r="V8" s="6"/>
      <c r="X8" s="6"/>
      <c r="Z8" s="6"/>
      <c r="AB8" s="6"/>
      <c r="AD8" s="6"/>
      <c r="AF8" s="6"/>
      <c r="AH8" s="6"/>
      <c r="AJ8" s="6"/>
      <c r="AL8" s="6"/>
      <c r="AM8" s="7"/>
      <c r="AN8" s="6"/>
      <c r="AP8" s="6"/>
      <c r="AR8" s="6"/>
    </row>
    <row r="9" spans="1:44" ht="15" customHeight="1" x14ac:dyDescent="0.2">
      <c r="A9" s="7" t="s">
        <v>107</v>
      </c>
      <c r="B9" s="25">
        <v>34320</v>
      </c>
      <c r="C9" s="26"/>
      <c r="D9" s="25">
        <v>35675</v>
      </c>
      <c r="E9" s="26"/>
      <c r="F9" s="25">
        <v>37875</v>
      </c>
      <c r="G9" s="26"/>
      <c r="H9" s="25">
        <v>40702</v>
      </c>
      <c r="I9" s="26"/>
      <c r="J9" s="26"/>
      <c r="K9" s="26"/>
      <c r="L9" s="25">
        <v>41785</v>
      </c>
      <c r="M9" s="26"/>
      <c r="N9" s="27">
        <v>42699000000</v>
      </c>
      <c r="O9" s="26"/>
      <c r="P9" s="27">
        <v>41967000000</v>
      </c>
      <c r="Q9" s="26"/>
      <c r="R9" s="27">
        <v>42268000000</v>
      </c>
      <c r="S9" s="26"/>
      <c r="T9" s="26"/>
      <c r="U9" s="26"/>
      <c r="V9" s="27">
        <v>42504000000</v>
      </c>
      <c r="W9" s="26"/>
      <c r="X9" s="27">
        <v>46489000000</v>
      </c>
      <c r="Y9" s="26"/>
      <c r="Z9" s="27">
        <v>48695000000</v>
      </c>
      <c r="AA9" s="26"/>
      <c r="AB9" s="27">
        <v>51288000000</v>
      </c>
      <c r="AC9" s="26"/>
      <c r="AD9" s="26"/>
      <c r="AE9" s="26"/>
      <c r="AF9" s="27">
        <v>53397000000</v>
      </c>
      <c r="AG9" s="26"/>
      <c r="AH9" s="27">
        <v>56357000000</v>
      </c>
      <c r="AI9" s="26"/>
      <c r="AJ9" s="27">
        <v>57424000000</v>
      </c>
      <c r="AK9" s="26"/>
      <c r="AL9" s="27">
        <v>58093000000</v>
      </c>
      <c r="AM9" s="28"/>
      <c r="AN9" s="28"/>
      <c r="AO9" s="26"/>
      <c r="AP9" s="27">
        <v>59503000000</v>
      </c>
      <c r="AQ9" s="26"/>
      <c r="AR9" s="26"/>
    </row>
    <row r="10" spans="1:44" ht="15" customHeight="1" x14ac:dyDescent="0.2">
      <c r="A10" s="7" t="s">
        <v>108</v>
      </c>
      <c r="B10" s="33">
        <v>10365</v>
      </c>
      <c r="C10" s="26"/>
      <c r="D10" s="33">
        <v>10698</v>
      </c>
      <c r="E10" s="26"/>
      <c r="F10" s="33">
        <v>11105</v>
      </c>
      <c r="G10" s="26"/>
      <c r="H10" s="33">
        <v>12721</v>
      </c>
      <c r="I10" s="26"/>
      <c r="J10" s="26"/>
      <c r="K10" s="26"/>
      <c r="L10" s="33">
        <v>12368</v>
      </c>
      <c r="M10" s="26"/>
      <c r="N10" s="34">
        <v>13046000000</v>
      </c>
      <c r="O10" s="26"/>
      <c r="P10" s="34">
        <v>13298000000</v>
      </c>
      <c r="Q10" s="26"/>
      <c r="R10" s="34">
        <v>12149000000</v>
      </c>
      <c r="S10" s="26"/>
      <c r="T10" s="26"/>
      <c r="U10" s="26"/>
      <c r="V10" s="34">
        <v>12282000000</v>
      </c>
      <c r="W10" s="26"/>
      <c r="X10" s="34">
        <v>7884000000</v>
      </c>
      <c r="Y10" s="26"/>
      <c r="Z10" s="34">
        <v>8461000000</v>
      </c>
      <c r="AA10" s="26"/>
      <c r="AB10" s="34">
        <v>9080000000</v>
      </c>
      <c r="AC10" s="26"/>
      <c r="AD10" s="26"/>
      <c r="AE10" s="26"/>
      <c r="AF10" s="34">
        <v>7023000000</v>
      </c>
      <c r="AG10" s="26"/>
      <c r="AH10" s="34">
        <v>5705000000</v>
      </c>
      <c r="AI10" s="26"/>
      <c r="AJ10" s="34">
        <v>4401000000</v>
      </c>
      <c r="AK10" s="26"/>
      <c r="AL10" s="34">
        <v>6772000000</v>
      </c>
      <c r="AM10" s="28"/>
      <c r="AN10" s="28"/>
      <c r="AO10" s="26"/>
      <c r="AP10" s="34">
        <v>7395000000</v>
      </c>
      <c r="AQ10" s="26"/>
      <c r="AR10" s="26"/>
    </row>
    <row r="11" spans="1:44" ht="15" customHeight="1" x14ac:dyDescent="0.2">
      <c r="A11" s="7" t="s">
        <v>109</v>
      </c>
      <c r="B11" s="29">
        <v>43444</v>
      </c>
      <c r="C11" s="26"/>
      <c r="D11" s="29">
        <v>44054</v>
      </c>
      <c r="E11" s="26"/>
      <c r="F11" s="29">
        <v>44128</v>
      </c>
      <c r="G11" s="26"/>
      <c r="H11" s="29">
        <v>43559</v>
      </c>
      <c r="I11" s="26"/>
      <c r="J11" s="26"/>
      <c r="K11" s="26"/>
      <c r="L11" s="29">
        <v>43052</v>
      </c>
      <c r="M11" s="26"/>
      <c r="N11" s="30">
        <v>42938000000</v>
      </c>
      <c r="O11" s="26"/>
      <c r="P11" s="30">
        <v>42527000000</v>
      </c>
      <c r="Q11" s="26"/>
      <c r="R11" s="30">
        <v>42055000000</v>
      </c>
      <c r="S11" s="26"/>
      <c r="T11" s="26"/>
      <c r="U11" s="26"/>
      <c r="V11" s="30">
        <v>41296000000</v>
      </c>
      <c r="W11" s="26"/>
      <c r="X11" s="30">
        <v>39601000000</v>
      </c>
      <c r="Y11" s="26"/>
      <c r="Z11" s="30">
        <v>39358000000</v>
      </c>
      <c r="AA11" s="26"/>
      <c r="AB11" s="30">
        <v>39819000000</v>
      </c>
      <c r="AC11" s="26"/>
      <c r="AD11" s="26"/>
      <c r="AE11" s="26"/>
      <c r="AF11" s="30">
        <v>40343000000</v>
      </c>
      <c r="AG11" s="26"/>
      <c r="AH11" s="30">
        <v>40596000000</v>
      </c>
      <c r="AI11" s="26"/>
      <c r="AJ11" s="30">
        <v>39657000000</v>
      </c>
      <c r="AK11" s="26"/>
      <c r="AL11" s="30">
        <v>37929000000</v>
      </c>
      <c r="AM11" s="28"/>
      <c r="AN11" s="28"/>
      <c r="AO11" s="26"/>
      <c r="AP11" s="30">
        <v>36581000000</v>
      </c>
      <c r="AQ11" s="26"/>
      <c r="AR11" s="26"/>
    </row>
    <row r="12" spans="1:44" ht="15" customHeight="1" thickBot="1" x14ac:dyDescent="0.25">
      <c r="A12" s="19" t="s">
        <v>110</v>
      </c>
      <c r="B12" s="31">
        <v>88129</v>
      </c>
      <c r="C12" s="26"/>
      <c r="D12" s="31">
        <v>90427</v>
      </c>
      <c r="E12" s="26"/>
      <c r="F12" s="31">
        <v>93108</v>
      </c>
      <c r="G12" s="26"/>
      <c r="H12" s="31">
        <v>96982</v>
      </c>
      <c r="I12" s="26"/>
      <c r="J12" s="26"/>
      <c r="K12" s="26"/>
      <c r="L12" s="31">
        <v>97205</v>
      </c>
      <c r="M12" s="26"/>
      <c r="N12" s="32">
        <v>98683000000</v>
      </c>
      <c r="O12" s="26"/>
      <c r="P12" s="32">
        <v>97792000000</v>
      </c>
      <c r="Q12" s="26"/>
      <c r="R12" s="32">
        <v>96472000000</v>
      </c>
      <c r="S12" s="26"/>
      <c r="T12" s="26"/>
      <c r="U12" s="26"/>
      <c r="V12" s="32">
        <v>96082000000</v>
      </c>
      <c r="W12" s="26"/>
      <c r="X12" s="32">
        <v>93974000000</v>
      </c>
      <c r="Y12" s="26"/>
      <c r="Z12" s="32">
        <v>96514000000</v>
      </c>
      <c r="AA12" s="26"/>
      <c r="AB12" s="32">
        <v>100187000000</v>
      </c>
      <c r="AC12" s="26"/>
      <c r="AD12" s="26"/>
      <c r="AE12" s="26"/>
      <c r="AF12" s="32">
        <v>100763000000</v>
      </c>
      <c r="AG12" s="26"/>
      <c r="AH12" s="32">
        <v>102658000000</v>
      </c>
      <c r="AI12" s="26"/>
      <c r="AJ12" s="32">
        <v>101482000000</v>
      </c>
      <c r="AK12" s="26"/>
      <c r="AL12" s="32">
        <v>102794000000</v>
      </c>
      <c r="AM12" s="28"/>
      <c r="AN12" s="28"/>
      <c r="AO12" s="26"/>
      <c r="AP12" s="32">
        <v>103479000000</v>
      </c>
      <c r="AQ12" s="26"/>
      <c r="AR12" s="26"/>
    </row>
    <row r="13" spans="1:44" ht="15" customHeight="1" thickTop="1" x14ac:dyDescent="0.2">
      <c r="B13" s="20"/>
      <c r="C13" s="26"/>
      <c r="D13" s="20"/>
      <c r="E13" s="26"/>
      <c r="F13" s="20"/>
      <c r="G13" s="26"/>
      <c r="H13" s="20"/>
      <c r="I13" s="26"/>
      <c r="J13" s="26"/>
      <c r="K13" s="26"/>
      <c r="L13" s="20"/>
      <c r="M13" s="26"/>
      <c r="N13" s="20"/>
      <c r="O13" s="26"/>
      <c r="P13" s="20"/>
      <c r="Q13" s="26"/>
      <c r="R13" s="20"/>
      <c r="S13" s="26"/>
      <c r="T13" s="26"/>
      <c r="U13" s="26"/>
      <c r="V13" s="20"/>
      <c r="W13" s="26"/>
      <c r="X13" s="20"/>
      <c r="Y13" s="26"/>
      <c r="Z13" s="20"/>
      <c r="AA13" s="26"/>
      <c r="AB13" s="20"/>
      <c r="AC13" s="26"/>
      <c r="AD13" s="26"/>
      <c r="AE13" s="26"/>
      <c r="AF13" s="20"/>
      <c r="AG13" s="26"/>
      <c r="AH13" s="20"/>
      <c r="AI13" s="26"/>
      <c r="AJ13" s="20"/>
      <c r="AK13" s="26"/>
      <c r="AL13" s="20"/>
      <c r="AM13" s="28"/>
      <c r="AN13" s="28"/>
      <c r="AO13" s="26"/>
      <c r="AP13" s="20"/>
      <c r="AQ13" s="26"/>
      <c r="AR13" s="26"/>
    </row>
    <row r="14" spans="1:44" ht="15" customHeight="1" x14ac:dyDescent="0.2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8"/>
      <c r="AM14" s="28"/>
      <c r="AN14" s="28"/>
      <c r="AO14" s="26"/>
      <c r="AP14" s="26"/>
      <c r="AQ14" s="26"/>
      <c r="AR14" s="26"/>
    </row>
    <row r="15" spans="1:44" ht="15" customHeight="1" x14ac:dyDescent="0.2">
      <c r="A15" s="18" t="s">
        <v>111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8"/>
      <c r="AM15" s="28"/>
      <c r="AN15" s="28"/>
      <c r="AO15" s="26"/>
      <c r="AP15" s="26"/>
      <c r="AQ15" s="26"/>
      <c r="AR15" s="26"/>
    </row>
    <row r="16" spans="1:44" ht="15" customHeight="1" x14ac:dyDescent="0.2">
      <c r="A16" s="7" t="s">
        <v>112</v>
      </c>
      <c r="B16" s="25">
        <v>33471</v>
      </c>
      <c r="C16" s="26"/>
      <c r="D16" s="25">
        <v>35081</v>
      </c>
      <c r="E16" s="26"/>
      <c r="F16" s="25">
        <v>36809</v>
      </c>
      <c r="G16" s="26"/>
      <c r="H16" s="25">
        <v>39244</v>
      </c>
      <c r="I16" s="26"/>
      <c r="J16" s="25">
        <v>36167</v>
      </c>
      <c r="K16" s="26"/>
      <c r="L16" s="25">
        <v>41591</v>
      </c>
      <c r="M16" s="26"/>
      <c r="N16" s="27">
        <v>42447048000</v>
      </c>
      <c r="O16" s="26"/>
      <c r="P16" s="27">
        <v>42311000000</v>
      </c>
      <c r="Q16" s="26"/>
      <c r="R16" s="27">
        <v>42112000000</v>
      </c>
      <c r="S16" s="26"/>
      <c r="T16" s="27">
        <v>42112000000</v>
      </c>
      <c r="U16" s="26"/>
      <c r="V16" s="27">
        <v>42416000000</v>
      </c>
      <c r="W16" s="26"/>
      <c r="X16" s="27">
        <v>44636000000</v>
      </c>
      <c r="Y16" s="26"/>
      <c r="Z16" s="27">
        <v>47818000000</v>
      </c>
      <c r="AA16" s="26"/>
      <c r="AB16" s="27">
        <v>50087000000</v>
      </c>
      <c r="AC16" s="26"/>
      <c r="AD16" s="27">
        <v>46313000000</v>
      </c>
      <c r="AE16" s="26"/>
      <c r="AF16" s="27">
        <v>52519000000</v>
      </c>
      <c r="AG16" s="26"/>
      <c r="AH16" s="27">
        <v>55108000000</v>
      </c>
      <c r="AI16" s="26"/>
      <c r="AJ16" s="27">
        <v>57216000000</v>
      </c>
      <c r="AK16" s="26"/>
      <c r="AL16" s="27">
        <v>57624000000</v>
      </c>
      <c r="AM16" s="28"/>
      <c r="AN16" s="27">
        <v>55633000000</v>
      </c>
      <c r="AO16" s="26"/>
      <c r="AP16" s="27">
        <v>58827000000</v>
      </c>
      <c r="AQ16" s="26"/>
      <c r="AR16" s="27"/>
    </row>
    <row r="17" spans="1:44" ht="15" customHeight="1" x14ac:dyDescent="0.2">
      <c r="A17" s="7" t="s">
        <v>113</v>
      </c>
      <c r="B17" s="29">
        <v>10068</v>
      </c>
      <c r="C17" s="26"/>
      <c r="D17" s="29">
        <v>10333</v>
      </c>
      <c r="E17" s="26"/>
      <c r="F17" s="29">
        <v>10619</v>
      </c>
      <c r="G17" s="26"/>
      <c r="H17" s="29">
        <v>11761</v>
      </c>
      <c r="I17" s="26"/>
      <c r="J17" s="29">
        <v>10689</v>
      </c>
      <c r="K17" s="26"/>
      <c r="L17" s="29">
        <v>12167</v>
      </c>
      <c r="M17" s="26"/>
      <c r="N17" s="30">
        <v>12606000000</v>
      </c>
      <c r="O17" s="26"/>
      <c r="P17" s="30">
        <v>13118000000</v>
      </c>
      <c r="Q17" s="26"/>
      <c r="R17" s="30">
        <v>12184000000</v>
      </c>
      <c r="S17" s="26"/>
      <c r="T17" s="30">
        <v>12429000000</v>
      </c>
      <c r="U17" s="26"/>
      <c r="V17" s="30">
        <v>11678000000</v>
      </c>
      <c r="W17" s="26"/>
      <c r="X17" s="30">
        <v>10061000000</v>
      </c>
      <c r="Y17" s="26"/>
      <c r="Z17" s="30">
        <v>8046000000</v>
      </c>
      <c r="AA17" s="26"/>
      <c r="AB17" s="30">
        <v>8939000000</v>
      </c>
      <c r="AC17" s="26"/>
      <c r="AD17" s="30">
        <v>9713000000</v>
      </c>
      <c r="AE17" s="26"/>
      <c r="AF17" s="30">
        <v>8113000000</v>
      </c>
      <c r="AG17" s="26"/>
      <c r="AH17" s="30">
        <v>6166000000</v>
      </c>
      <c r="AI17" s="26"/>
      <c r="AJ17" s="30">
        <v>4994000000</v>
      </c>
      <c r="AK17" s="26"/>
      <c r="AL17" s="30">
        <v>5482000000</v>
      </c>
      <c r="AM17" s="28"/>
      <c r="AN17" s="30">
        <v>6300000000</v>
      </c>
      <c r="AO17" s="26"/>
      <c r="AP17" s="30">
        <v>6987000000</v>
      </c>
      <c r="AQ17" s="26"/>
      <c r="AR17" s="27"/>
    </row>
    <row r="18" spans="1:44" ht="15" customHeight="1" x14ac:dyDescent="0.2">
      <c r="A18" s="7" t="s">
        <v>114</v>
      </c>
      <c r="B18" s="35">
        <v>43539</v>
      </c>
      <c r="C18" s="26"/>
      <c r="D18" s="35">
        <v>45414</v>
      </c>
      <c r="E18" s="26"/>
      <c r="F18" s="35">
        <v>47428</v>
      </c>
      <c r="G18" s="26"/>
      <c r="H18" s="35">
        <v>51005</v>
      </c>
      <c r="I18" s="26"/>
      <c r="J18" s="35">
        <v>46856</v>
      </c>
      <c r="K18" s="26"/>
      <c r="L18" s="35">
        <v>53758</v>
      </c>
      <c r="M18" s="26"/>
      <c r="N18" s="36">
        <v>55053048000</v>
      </c>
      <c r="O18" s="26"/>
      <c r="P18" s="36">
        <v>55429000000</v>
      </c>
      <c r="Q18" s="26"/>
      <c r="R18" s="36">
        <v>54296000000</v>
      </c>
      <c r="S18" s="26"/>
      <c r="T18" s="36">
        <v>54541000000</v>
      </c>
      <c r="U18" s="26"/>
      <c r="V18" s="36">
        <v>54094000000</v>
      </c>
      <c r="W18" s="26"/>
      <c r="X18" s="36">
        <v>54697000000</v>
      </c>
      <c r="Y18" s="26"/>
      <c r="Z18" s="36">
        <v>55864000000</v>
      </c>
      <c r="AA18" s="26"/>
      <c r="AB18" s="36">
        <v>59026000000</v>
      </c>
      <c r="AC18" s="26"/>
      <c r="AD18" s="36">
        <v>56026000000</v>
      </c>
      <c r="AE18" s="26"/>
      <c r="AF18" s="36">
        <v>60632000000</v>
      </c>
      <c r="AG18" s="26"/>
      <c r="AH18" s="36">
        <v>61274000000</v>
      </c>
      <c r="AI18" s="26"/>
      <c r="AJ18" s="36">
        <v>62210000000</v>
      </c>
      <c r="AK18" s="26"/>
      <c r="AL18" s="36">
        <v>63106000000</v>
      </c>
      <c r="AM18" s="28"/>
      <c r="AN18" s="36">
        <v>61933000000</v>
      </c>
      <c r="AO18" s="26"/>
      <c r="AP18" s="36">
        <v>65814000000</v>
      </c>
      <c r="AQ18" s="26"/>
      <c r="AR18" s="27"/>
    </row>
    <row r="19" spans="1:44" ht="15" customHeight="1" x14ac:dyDescent="0.2">
      <c r="A19" s="7" t="s">
        <v>115</v>
      </c>
      <c r="B19" s="29">
        <v>43177</v>
      </c>
      <c r="C19" s="26"/>
      <c r="D19" s="29">
        <v>43805</v>
      </c>
      <c r="E19" s="26"/>
      <c r="F19" s="29">
        <v>44110</v>
      </c>
      <c r="G19" s="26"/>
      <c r="H19" s="29">
        <v>43873</v>
      </c>
      <c r="I19" s="26"/>
      <c r="J19" s="29">
        <v>43710</v>
      </c>
      <c r="K19" s="26"/>
      <c r="L19" s="29">
        <v>43394</v>
      </c>
      <c r="M19" s="26"/>
      <c r="N19" s="30">
        <v>42998000000</v>
      </c>
      <c r="O19" s="26"/>
      <c r="P19" s="30">
        <v>42754000000</v>
      </c>
      <c r="Q19" s="26"/>
      <c r="R19" s="30">
        <v>42346000000</v>
      </c>
      <c r="S19" s="26"/>
      <c r="T19" s="30">
        <v>42881301231</v>
      </c>
      <c r="U19" s="26"/>
      <c r="V19" s="30">
        <v>41778200000</v>
      </c>
      <c r="W19" s="26"/>
      <c r="X19" s="30">
        <v>40346250000</v>
      </c>
      <c r="Y19" s="26"/>
      <c r="Z19" s="30">
        <v>39504000000</v>
      </c>
      <c r="AA19" s="26"/>
      <c r="AB19" s="30">
        <v>39620500000</v>
      </c>
      <c r="AC19" s="26"/>
      <c r="AD19" s="30">
        <v>40345013616</v>
      </c>
      <c r="AE19" s="26"/>
      <c r="AF19" s="30">
        <v>40102000000</v>
      </c>
      <c r="AG19" s="26"/>
      <c r="AH19" s="30">
        <v>40545000000</v>
      </c>
      <c r="AI19" s="26"/>
      <c r="AJ19" s="30">
        <v>40255000000</v>
      </c>
      <c r="AK19" s="26"/>
      <c r="AL19" s="30">
        <v>38829000000</v>
      </c>
      <c r="AM19" s="28"/>
      <c r="AN19" s="30">
        <v>39871000000</v>
      </c>
      <c r="AO19" s="26"/>
      <c r="AP19" s="30">
        <v>37249000000</v>
      </c>
      <c r="AQ19" s="26"/>
      <c r="AR19" s="27"/>
    </row>
    <row r="20" spans="1:44" ht="15" customHeight="1" thickBot="1" x14ac:dyDescent="0.25">
      <c r="A20" s="19" t="s">
        <v>116</v>
      </c>
      <c r="B20" s="31">
        <v>86716</v>
      </c>
      <c r="C20" s="26"/>
      <c r="D20" s="31">
        <v>89219</v>
      </c>
      <c r="E20" s="26"/>
      <c r="F20" s="31">
        <v>91538</v>
      </c>
      <c r="G20" s="26"/>
      <c r="H20" s="31">
        <v>94878</v>
      </c>
      <c r="I20" s="26"/>
      <c r="J20" s="31">
        <v>90566</v>
      </c>
      <c r="K20" s="26"/>
      <c r="L20" s="31">
        <v>97152</v>
      </c>
      <c r="M20" s="26"/>
      <c r="N20" s="32">
        <v>98051048000</v>
      </c>
      <c r="O20" s="26"/>
      <c r="P20" s="32">
        <v>98183000000</v>
      </c>
      <c r="Q20" s="26"/>
      <c r="R20" s="32">
        <v>96642000000</v>
      </c>
      <c r="S20" s="26"/>
      <c r="T20" s="32">
        <v>97422301231</v>
      </c>
      <c r="U20" s="26"/>
      <c r="V20" s="32">
        <v>95872200000</v>
      </c>
      <c r="W20" s="26"/>
      <c r="X20" s="32">
        <v>95043250000</v>
      </c>
      <c r="Y20" s="26"/>
      <c r="Z20" s="32">
        <v>95368000000</v>
      </c>
      <c r="AA20" s="26"/>
      <c r="AB20" s="32">
        <v>98646500000</v>
      </c>
      <c r="AC20" s="26"/>
      <c r="AD20" s="32">
        <v>96371013616</v>
      </c>
      <c r="AE20" s="26"/>
      <c r="AF20" s="32">
        <v>100734000000</v>
      </c>
      <c r="AG20" s="26"/>
      <c r="AH20" s="32">
        <v>101819000000</v>
      </c>
      <c r="AI20" s="26"/>
      <c r="AJ20" s="32">
        <v>102465000000</v>
      </c>
      <c r="AK20" s="26"/>
      <c r="AL20" s="32">
        <v>101935000000</v>
      </c>
      <c r="AM20" s="28"/>
      <c r="AN20" s="32">
        <v>101804000000</v>
      </c>
      <c r="AO20" s="26"/>
      <c r="AP20" s="32">
        <v>103063000000</v>
      </c>
      <c r="AQ20" s="26"/>
      <c r="AR20" s="27"/>
    </row>
    <row r="21" spans="1:44" ht="15" customHeight="1" thickTop="1" x14ac:dyDescent="0.2">
      <c r="B21" s="20"/>
      <c r="C21" s="26"/>
      <c r="D21" s="20"/>
      <c r="E21" s="26"/>
      <c r="F21" s="20"/>
      <c r="G21" s="26"/>
      <c r="H21" s="20"/>
      <c r="I21" s="26"/>
      <c r="J21" s="20"/>
      <c r="K21" s="26"/>
      <c r="L21" s="20"/>
      <c r="M21" s="26"/>
      <c r="N21" s="20"/>
      <c r="O21" s="26"/>
      <c r="P21" s="20"/>
      <c r="Q21" s="26"/>
      <c r="R21" s="20"/>
      <c r="S21" s="26"/>
      <c r="T21" s="20"/>
      <c r="U21" s="26"/>
      <c r="V21" s="20"/>
      <c r="W21" s="26"/>
      <c r="X21" s="20"/>
      <c r="Y21" s="26"/>
      <c r="Z21" s="20"/>
      <c r="AA21" s="26"/>
      <c r="AB21" s="20"/>
      <c r="AC21" s="26"/>
      <c r="AD21" s="20"/>
      <c r="AE21" s="26"/>
      <c r="AF21" s="20"/>
      <c r="AG21" s="26"/>
      <c r="AH21" s="20"/>
      <c r="AI21" s="26"/>
      <c r="AJ21" s="20"/>
      <c r="AK21" s="26"/>
      <c r="AL21" s="20"/>
      <c r="AM21" s="28"/>
      <c r="AN21" s="20"/>
      <c r="AO21" s="26"/>
      <c r="AP21" s="20"/>
      <c r="AQ21" s="26"/>
      <c r="AR21" s="27"/>
    </row>
    <row r="22" spans="1:44" ht="15" customHeight="1" x14ac:dyDescent="0.2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8"/>
      <c r="AM22" s="28"/>
      <c r="AN22" s="28"/>
      <c r="AO22" s="26"/>
      <c r="AP22" s="26"/>
      <c r="AQ22" s="26"/>
      <c r="AR22" s="27"/>
    </row>
    <row r="23" spans="1:44" ht="15" customHeight="1" x14ac:dyDescent="0.2">
      <c r="A23" s="18" t="s">
        <v>117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8"/>
      <c r="AM23" s="28"/>
      <c r="AN23" s="28"/>
      <c r="AO23" s="26"/>
      <c r="AP23" s="26"/>
      <c r="AQ23" s="26"/>
      <c r="AR23" s="27"/>
    </row>
    <row r="24" spans="1:44" ht="15" customHeight="1" x14ac:dyDescent="0.2">
      <c r="A24" s="7" t="s">
        <v>118</v>
      </c>
      <c r="B24" s="25">
        <v>5078</v>
      </c>
      <c r="C24" s="26"/>
      <c r="D24" s="25">
        <v>6051</v>
      </c>
      <c r="E24" s="26"/>
      <c r="F24" s="25">
        <v>6668</v>
      </c>
      <c r="G24" s="26"/>
      <c r="H24" s="25">
        <v>8224</v>
      </c>
      <c r="I24" s="26"/>
      <c r="J24" s="25">
        <v>26181</v>
      </c>
      <c r="K24" s="26"/>
      <c r="L24" s="25">
        <v>7162</v>
      </c>
      <c r="M24" s="26"/>
      <c r="N24" s="27">
        <v>7113000000</v>
      </c>
      <c r="O24" s="26"/>
      <c r="P24" s="27">
        <v>5407000000</v>
      </c>
      <c r="Q24" s="26"/>
      <c r="R24" s="27">
        <v>5468000000</v>
      </c>
      <c r="S24" s="26"/>
      <c r="T24" s="27">
        <v>25150000000</v>
      </c>
      <c r="U24" s="26"/>
      <c r="V24" s="27">
        <v>6497000000</v>
      </c>
      <c r="W24" s="26"/>
      <c r="X24" s="27">
        <v>8693000000</v>
      </c>
      <c r="Y24" s="26"/>
      <c r="Z24" s="27">
        <v>7301000000</v>
      </c>
      <c r="AA24" s="26"/>
      <c r="AB24" s="27">
        <v>7620000000</v>
      </c>
      <c r="AC24" s="26"/>
      <c r="AD24" s="27">
        <v>30111000000</v>
      </c>
      <c r="AE24" s="26"/>
      <c r="AF24" s="27">
        <v>8232000000</v>
      </c>
      <c r="AG24" s="26"/>
      <c r="AH24" s="27">
        <v>9131000000</v>
      </c>
      <c r="AI24" s="26"/>
      <c r="AJ24" s="27">
        <v>7800000000</v>
      </c>
      <c r="AK24" s="26"/>
      <c r="AL24" s="27">
        <v>7458000000</v>
      </c>
      <c r="AM24" s="28"/>
      <c r="AN24" s="27">
        <v>32621000000</v>
      </c>
      <c r="AO24" s="26"/>
      <c r="AP24" s="27">
        <v>8074000000</v>
      </c>
      <c r="AQ24" s="26"/>
      <c r="AR24" s="27"/>
    </row>
    <row r="25" spans="1:44" ht="15" customHeight="1" x14ac:dyDescent="0.2">
      <c r="A25" s="7" t="s">
        <v>119</v>
      </c>
      <c r="B25" s="29">
        <v>5712</v>
      </c>
      <c r="C25" s="26"/>
      <c r="D25" s="29">
        <v>6201</v>
      </c>
      <c r="E25" s="26"/>
      <c r="F25" s="29">
        <v>5432</v>
      </c>
      <c r="G25" s="26"/>
      <c r="H25" s="29">
        <v>5248</v>
      </c>
      <c r="I25" s="26"/>
      <c r="J25" s="29">
        <v>22593</v>
      </c>
      <c r="K25" s="26"/>
      <c r="L25" s="29">
        <v>5210</v>
      </c>
      <c r="M25" s="26"/>
      <c r="N25" s="30">
        <v>5911000000</v>
      </c>
      <c r="O25" s="26"/>
      <c r="P25" s="30">
        <v>5843000000</v>
      </c>
      <c r="Q25" s="26"/>
      <c r="R25" s="30">
        <v>5402000000</v>
      </c>
      <c r="S25" s="26"/>
      <c r="T25" s="30">
        <v>22366000000</v>
      </c>
      <c r="U25" s="26"/>
      <c r="V25" s="30">
        <v>5040000000</v>
      </c>
      <c r="W25" s="26"/>
      <c r="X25" s="30">
        <v>3165000000</v>
      </c>
      <c r="Y25" s="26"/>
      <c r="Z25" s="30">
        <v>5532000000</v>
      </c>
      <c r="AA25" s="26"/>
      <c r="AB25" s="30">
        <v>5961000000</v>
      </c>
      <c r="AC25" s="26"/>
      <c r="AD25" s="30">
        <v>19698000000</v>
      </c>
      <c r="AE25" s="26"/>
      <c r="AF25" s="30">
        <v>5760000000</v>
      </c>
      <c r="AG25" s="26"/>
      <c r="AH25" s="30">
        <v>5873000000</v>
      </c>
      <c r="AI25" s="26"/>
      <c r="AJ25" s="30">
        <v>3849000000</v>
      </c>
      <c r="AK25" s="26"/>
      <c r="AL25" s="30">
        <v>2786000000</v>
      </c>
      <c r="AM25" s="28"/>
      <c r="AN25" s="30">
        <v>18268000000</v>
      </c>
      <c r="AO25" s="26"/>
      <c r="AP25" s="30">
        <v>3542000000</v>
      </c>
      <c r="AQ25" s="26"/>
      <c r="AR25" s="27"/>
    </row>
    <row r="26" spans="1:44" ht="15" customHeight="1" thickBot="1" x14ac:dyDescent="0.25">
      <c r="A26" s="19" t="s">
        <v>120</v>
      </c>
      <c r="B26" s="31">
        <v>10790</v>
      </c>
      <c r="C26" s="26"/>
      <c r="D26" s="31">
        <v>12252</v>
      </c>
      <c r="E26" s="26"/>
      <c r="F26" s="31">
        <v>12100</v>
      </c>
      <c r="G26" s="26"/>
      <c r="H26" s="31">
        <v>13472</v>
      </c>
      <c r="I26" s="26"/>
      <c r="J26" s="31">
        <v>48774</v>
      </c>
      <c r="K26" s="26"/>
      <c r="L26" s="31">
        <v>12372</v>
      </c>
      <c r="M26" s="26"/>
      <c r="N26" s="32">
        <v>13024000000</v>
      </c>
      <c r="O26" s="26"/>
      <c r="P26" s="32">
        <v>11250000000</v>
      </c>
      <c r="Q26" s="26"/>
      <c r="R26" s="32">
        <v>10870000000</v>
      </c>
      <c r="S26" s="26"/>
      <c r="T26" s="32">
        <v>47516000000</v>
      </c>
      <c r="U26" s="26"/>
      <c r="V26" s="32">
        <v>11537000000</v>
      </c>
      <c r="W26" s="26"/>
      <c r="X26" s="32">
        <v>11858000000</v>
      </c>
      <c r="Y26" s="26"/>
      <c r="Z26" s="32">
        <v>12833000000</v>
      </c>
      <c r="AA26" s="26"/>
      <c r="AB26" s="32">
        <v>13581000000</v>
      </c>
      <c r="AC26" s="26"/>
      <c r="AD26" s="32">
        <v>49809000000</v>
      </c>
      <c r="AE26" s="26"/>
      <c r="AF26" s="32">
        <v>13992000000</v>
      </c>
      <c r="AG26" s="26"/>
      <c r="AH26" s="32">
        <v>15004000000</v>
      </c>
      <c r="AI26" s="26"/>
      <c r="AJ26" s="32">
        <v>11649000000</v>
      </c>
      <c r="AK26" s="26"/>
      <c r="AL26" s="32">
        <v>10244000000</v>
      </c>
      <c r="AM26" s="28"/>
      <c r="AN26" s="32">
        <v>50889000000</v>
      </c>
      <c r="AO26" s="26"/>
      <c r="AP26" s="32">
        <v>11616000000</v>
      </c>
      <c r="AQ26" s="26"/>
      <c r="AR26" s="27"/>
    </row>
    <row r="27" spans="1:44" ht="15" customHeight="1" thickTop="1" x14ac:dyDescent="0.2">
      <c r="B27" s="20"/>
      <c r="D27" s="20"/>
      <c r="F27" s="20"/>
      <c r="H27" s="20"/>
      <c r="J27" s="20"/>
      <c r="L27" s="20"/>
      <c r="N27" s="20"/>
      <c r="P27" s="20"/>
      <c r="R27" s="20"/>
      <c r="T27" s="20"/>
      <c r="V27" s="20"/>
      <c r="X27" s="20"/>
      <c r="Z27" s="20"/>
      <c r="AB27" s="20"/>
      <c r="AD27" s="20"/>
      <c r="AF27" s="20"/>
      <c r="AH27" s="20"/>
      <c r="AJ27" s="20"/>
      <c r="AL27" s="9"/>
      <c r="AM27" s="7"/>
      <c r="AN27" s="9"/>
      <c r="AP27" s="20"/>
      <c r="AR27" s="27"/>
    </row>
    <row r="28" spans="1:44" ht="15" customHeight="1" x14ac:dyDescent="0.2">
      <c r="AL28" s="7"/>
      <c r="AM28" s="7"/>
      <c r="AN28" s="7"/>
      <c r="AR28" s="27"/>
    </row>
    <row r="29" spans="1:44" ht="15" customHeight="1" x14ac:dyDescent="0.2">
      <c r="A29" s="7" t="s">
        <v>121</v>
      </c>
      <c r="B29" s="21">
        <v>0.89700000000000002</v>
      </c>
      <c r="D29" s="21">
        <v>0.90700000000000003</v>
      </c>
      <c r="F29" s="21">
        <v>0.89900000000000002</v>
      </c>
      <c r="H29" s="21">
        <v>0.91400000000000003</v>
      </c>
      <c r="J29" s="21">
        <v>0.90500000000000003</v>
      </c>
      <c r="L29" s="21">
        <v>0.90900000000000003</v>
      </c>
      <c r="N29" s="21">
        <v>0.90100000000000002</v>
      </c>
      <c r="P29" s="21">
        <v>0.878</v>
      </c>
      <c r="R29" s="21">
        <v>0.87</v>
      </c>
      <c r="T29" s="21">
        <v>0.89</v>
      </c>
      <c r="V29" s="21">
        <v>0.86299999999999999</v>
      </c>
      <c r="X29" s="21">
        <v>0.871</v>
      </c>
      <c r="Z29" s="21">
        <v>0.86099999999999999</v>
      </c>
      <c r="AB29" s="21">
        <v>0.873</v>
      </c>
      <c r="AD29" s="21">
        <v>0.86699999999999999</v>
      </c>
      <c r="AF29" s="21">
        <v>0.86199999999999999</v>
      </c>
      <c r="AH29" s="21">
        <v>0.83599999999999997</v>
      </c>
      <c r="AJ29" s="21">
        <v>0.79</v>
      </c>
      <c r="AL29" s="21">
        <v>0.8</v>
      </c>
      <c r="AM29" s="22"/>
      <c r="AN29" s="21">
        <v>0.82499999999999996</v>
      </c>
      <c r="AP29" s="21">
        <v>0.81118881118881114</v>
      </c>
      <c r="AR29" s="27"/>
    </row>
    <row r="30" spans="1:44" ht="15" customHeight="1" x14ac:dyDescent="0.2">
      <c r="A30" s="7" t="s">
        <v>122</v>
      </c>
    </row>
    <row r="31" spans="1:44" ht="15" customHeight="1" x14ac:dyDescent="0.2"/>
    <row r="32" spans="1:4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</sheetData>
  <pageMargins left="0.75" right="0.75" top="1" bottom="1" header="0.5" footer="0.5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D9B0A-EF96-48F4-B88C-88BCFC241E54}">
  <dimension ref="A1:AR50"/>
  <sheetViews>
    <sheetView zoomScale="90" zoomScaleNormal="90" workbookViewId="0">
      <pane xSplit="1" ySplit="7" topLeftCell="L8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13.7109375" defaultRowHeight="12.75" x14ac:dyDescent="0.2"/>
  <cols>
    <col min="1" max="1" width="54.42578125" customWidth="1"/>
    <col min="3" max="3" width="0" hidden="1" customWidth="1"/>
    <col min="5" max="5" width="0" hidden="1" customWidth="1"/>
    <col min="7" max="7" width="0" hidden="1" customWidth="1"/>
    <col min="9" max="9" width="0" hidden="1" customWidth="1"/>
    <col min="11" max="11" width="0" hidden="1" customWidth="1"/>
    <col min="13" max="13" width="0" hidden="1" customWidth="1"/>
    <col min="15" max="15" width="0" hidden="1" customWidth="1"/>
    <col min="17" max="17" width="0" hidden="1" customWidth="1"/>
    <col min="19" max="19" width="0" hidden="1" customWidth="1"/>
    <col min="21" max="21" width="0" hidden="1" customWidth="1"/>
    <col min="23" max="23" width="0" hidden="1" customWidth="1"/>
    <col min="25" max="25" width="0" hidden="1" customWidth="1"/>
    <col min="27" max="27" width="0" hidden="1" customWidth="1"/>
    <col min="29" max="29" width="0" hidden="1" customWidth="1"/>
    <col min="31" max="31" width="0" hidden="1" customWidth="1"/>
    <col min="33" max="33" width="0" hidden="1" customWidth="1"/>
    <col min="35" max="35" width="0" hidden="1" customWidth="1"/>
    <col min="36" max="36" width="13.7109375" customWidth="1"/>
    <col min="37" max="37" width="0" hidden="1" customWidth="1"/>
    <col min="39" max="39" width="0" hidden="1" customWidth="1"/>
    <col min="41" max="41" width="0" hidden="1" customWidth="1"/>
    <col min="43" max="43" width="0" hidden="1" customWidth="1"/>
  </cols>
  <sheetData>
    <row r="1" spans="1:44" ht="15" customHeight="1" x14ac:dyDescent="0.25">
      <c r="A1" s="1" t="s">
        <v>0</v>
      </c>
    </row>
    <row r="2" spans="1:44" ht="15" customHeight="1" x14ac:dyDescent="0.25">
      <c r="A2" s="1" t="s">
        <v>123</v>
      </c>
    </row>
    <row r="3" spans="1:44" ht="15" customHeight="1" x14ac:dyDescent="0.2">
      <c r="A3" s="2" t="s">
        <v>105</v>
      </c>
    </row>
    <row r="4" spans="1:44" ht="15" customHeight="1" x14ac:dyDescent="0.2">
      <c r="A4" s="2" t="s">
        <v>3</v>
      </c>
    </row>
    <row r="5" spans="1:44" ht="15" customHeight="1" x14ac:dyDescent="0.2"/>
    <row r="6" spans="1:44" ht="16.7" customHeight="1" x14ac:dyDescent="0.2">
      <c r="B6" s="16" t="s">
        <v>58</v>
      </c>
      <c r="D6" s="16" t="s">
        <v>55</v>
      </c>
      <c r="F6" s="16" t="s">
        <v>56</v>
      </c>
      <c r="H6" s="16" t="s">
        <v>57</v>
      </c>
      <c r="J6" s="16" t="s">
        <v>54</v>
      </c>
      <c r="L6" s="16" t="s">
        <v>58</v>
      </c>
      <c r="N6" s="16" t="s">
        <v>55</v>
      </c>
      <c r="P6" s="16" t="s">
        <v>56</v>
      </c>
      <c r="R6" s="16" t="s">
        <v>57</v>
      </c>
      <c r="T6" s="16" t="s">
        <v>54</v>
      </c>
      <c r="V6" s="16" t="s">
        <v>58</v>
      </c>
      <c r="X6" s="16" t="s">
        <v>55</v>
      </c>
      <c r="Z6" s="16" t="s">
        <v>56</v>
      </c>
      <c r="AB6" s="16" t="s">
        <v>57</v>
      </c>
      <c r="AD6" s="16" t="s">
        <v>54</v>
      </c>
      <c r="AF6" s="16" t="s">
        <v>58</v>
      </c>
      <c r="AH6" s="16" t="s">
        <v>55</v>
      </c>
      <c r="AJ6" s="16" t="s">
        <v>56</v>
      </c>
      <c r="AL6" s="16" t="s">
        <v>57</v>
      </c>
      <c r="AM6" s="16"/>
      <c r="AN6" s="16" t="s">
        <v>54</v>
      </c>
      <c r="AP6" s="16" t="s">
        <v>58</v>
      </c>
      <c r="AR6" s="16"/>
    </row>
    <row r="7" spans="1:44" ht="16.7" customHeight="1" x14ac:dyDescent="0.2">
      <c r="B7" s="3" t="s">
        <v>4</v>
      </c>
      <c r="D7" s="3" t="s">
        <v>5</v>
      </c>
      <c r="F7" s="3" t="s">
        <v>6</v>
      </c>
      <c r="H7" s="3" t="s">
        <v>7</v>
      </c>
      <c r="J7" s="13">
        <v>2018</v>
      </c>
      <c r="L7" s="3" t="s">
        <v>8</v>
      </c>
      <c r="N7" s="3" t="s">
        <v>9</v>
      </c>
      <c r="P7" s="3" t="s">
        <v>10</v>
      </c>
      <c r="R7" s="3" t="s">
        <v>11</v>
      </c>
      <c r="T7" s="13">
        <v>2019</v>
      </c>
      <c r="V7" s="37" t="s">
        <v>12</v>
      </c>
      <c r="X7" s="37" t="s">
        <v>13</v>
      </c>
      <c r="Z7" s="37" t="s">
        <v>14</v>
      </c>
      <c r="AB7" s="37" t="s">
        <v>15</v>
      </c>
      <c r="AD7" s="13">
        <v>2020</v>
      </c>
      <c r="AF7" s="37" t="s">
        <v>16</v>
      </c>
      <c r="AH7" s="37" t="s">
        <v>17</v>
      </c>
      <c r="AJ7" s="37" t="s">
        <v>18</v>
      </c>
      <c r="AL7" s="37" t="s">
        <v>137</v>
      </c>
      <c r="AM7" s="16"/>
      <c r="AN7" s="13">
        <v>2021</v>
      </c>
      <c r="AP7" s="55" t="s">
        <v>138</v>
      </c>
      <c r="AR7" s="13"/>
    </row>
    <row r="8" spans="1:44" ht="16.7" customHeight="1" x14ac:dyDescent="0.2">
      <c r="A8" s="18" t="s">
        <v>124</v>
      </c>
      <c r="B8" s="6"/>
      <c r="D8" s="6"/>
      <c r="F8" s="6"/>
      <c r="H8" s="6"/>
      <c r="J8" s="6"/>
      <c r="L8" s="6"/>
      <c r="N8" s="6"/>
      <c r="P8" s="6"/>
      <c r="R8" s="6"/>
      <c r="T8" s="6"/>
      <c r="V8" s="6"/>
      <c r="X8" s="6"/>
      <c r="Z8" s="6"/>
      <c r="AB8" s="6"/>
      <c r="AD8" s="6"/>
      <c r="AF8" s="6"/>
      <c r="AH8" s="6"/>
      <c r="AJ8" s="6"/>
      <c r="AL8" s="6"/>
      <c r="AM8" s="7"/>
      <c r="AN8" s="6"/>
      <c r="AP8" s="6"/>
      <c r="AR8" s="6"/>
    </row>
    <row r="9" spans="1:44" ht="15" customHeight="1" x14ac:dyDescent="0.2">
      <c r="A9" s="7" t="s">
        <v>125</v>
      </c>
      <c r="B9" s="25">
        <v>858</v>
      </c>
      <c r="C9" s="26"/>
      <c r="D9" s="25">
        <v>815</v>
      </c>
      <c r="E9" s="26"/>
      <c r="F9" s="25">
        <v>839</v>
      </c>
      <c r="G9" s="26"/>
      <c r="H9" s="25">
        <v>844</v>
      </c>
      <c r="I9" s="26"/>
      <c r="J9" s="26"/>
      <c r="K9" s="26"/>
      <c r="L9" s="27">
        <v>862000000</v>
      </c>
      <c r="M9" s="26"/>
      <c r="N9" s="27">
        <v>881000000</v>
      </c>
      <c r="O9" s="26"/>
      <c r="P9" s="27">
        <v>856000000</v>
      </c>
      <c r="Q9" s="26"/>
      <c r="R9" s="27">
        <v>866000000</v>
      </c>
      <c r="S9" s="26"/>
      <c r="T9" s="26"/>
      <c r="U9" s="26"/>
      <c r="V9" s="27">
        <v>1879000000</v>
      </c>
      <c r="W9" s="26"/>
      <c r="X9" s="27">
        <v>2044000000</v>
      </c>
      <c r="Y9" s="26"/>
      <c r="Z9" s="27">
        <v>1936000000</v>
      </c>
      <c r="AA9" s="26"/>
      <c r="AB9" s="27">
        <v>1915000000</v>
      </c>
      <c r="AC9" s="26"/>
      <c r="AD9" s="26"/>
      <c r="AE9" s="26"/>
      <c r="AF9" s="27">
        <v>1784000000</v>
      </c>
      <c r="AG9" s="26"/>
      <c r="AH9" s="27">
        <v>1805000000</v>
      </c>
      <c r="AI9" s="26"/>
      <c r="AJ9" s="27">
        <v>1863000000</v>
      </c>
      <c r="AK9" s="26"/>
      <c r="AL9" s="27">
        <v>1839000000</v>
      </c>
      <c r="AM9" s="28"/>
      <c r="AN9" s="28"/>
      <c r="AO9" s="26"/>
      <c r="AP9" s="27">
        <v>1884000000</v>
      </c>
    </row>
    <row r="10" spans="1:44" ht="15" customHeight="1" x14ac:dyDescent="0.2">
      <c r="A10" s="7" t="s">
        <v>126</v>
      </c>
      <c r="B10" s="25">
        <v>54</v>
      </c>
      <c r="C10" s="26"/>
      <c r="D10" s="25">
        <v>58</v>
      </c>
      <c r="E10" s="26"/>
      <c r="F10" s="25">
        <v>61</v>
      </c>
      <c r="G10" s="26"/>
      <c r="H10" s="25">
        <v>67</v>
      </c>
      <c r="I10" s="26"/>
      <c r="J10" s="26"/>
      <c r="K10" s="26"/>
      <c r="L10" s="27">
        <v>62000000</v>
      </c>
      <c r="M10" s="26"/>
      <c r="N10" s="27">
        <v>76000000</v>
      </c>
      <c r="O10" s="26"/>
      <c r="P10" s="27">
        <v>77000000</v>
      </c>
      <c r="Q10" s="26"/>
      <c r="R10" s="27">
        <v>78000000</v>
      </c>
      <c r="S10" s="26"/>
      <c r="T10" s="26"/>
      <c r="U10" s="26"/>
      <c r="V10" s="27">
        <v>87000000</v>
      </c>
      <c r="W10" s="26"/>
      <c r="X10" s="27">
        <v>67000000</v>
      </c>
      <c r="Y10" s="26"/>
      <c r="Z10" s="27">
        <v>67000000</v>
      </c>
      <c r="AA10" s="26"/>
      <c r="AB10" s="27">
        <v>63000000</v>
      </c>
      <c r="AC10" s="26"/>
      <c r="AD10" s="26"/>
      <c r="AE10" s="26"/>
      <c r="AF10" s="27">
        <v>51000000</v>
      </c>
      <c r="AG10" s="26"/>
      <c r="AH10" s="27">
        <v>45000000</v>
      </c>
      <c r="AI10" s="26"/>
      <c r="AJ10" s="27">
        <v>40000000</v>
      </c>
      <c r="AK10" s="26"/>
      <c r="AL10" s="27">
        <v>47000000</v>
      </c>
      <c r="AM10" s="28"/>
      <c r="AN10" s="28"/>
      <c r="AO10" s="26"/>
      <c r="AP10" s="27">
        <v>44000000</v>
      </c>
    </row>
    <row r="11" spans="1:44" ht="15" customHeight="1" x14ac:dyDescent="0.2">
      <c r="AL11" s="22"/>
      <c r="AM11" s="22"/>
      <c r="AN11" s="22"/>
    </row>
    <row r="12" spans="1:44" ht="15" customHeight="1" x14ac:dyDescent="0.2">
      <c r="AL12" s="22"/>
      <c r="AM12" s="22"/>
      <c r="AN12" s="22"/>
    </row>
    <row r="13" spans="1:44" ht="27.6" customHeight="1" x14ac:dyDescent="0.2">
      <c r="A13" s="18" t="s">
        <v>127</v>
      </c>
      <c r="AL13" s="22"/>
      <c r="AM13" s="22"/>
      <c r="AN13" s="22"/>
    </row>
    <row r="14" spans="1:44" ht="15" customHeight="1" x14ac:dyDescent="0.2">
      <c r="A14" s="7" t="s">
        <v>128</v>
      </c>
      <c r="B14" s="21">
        <v>2.5000000000000001E-2</v>
      </c>
      <c r="D14" s="21">
        <v>2.3E-2</v>
      </c>
      <c r="F14" s="21">
        <v>2.1999999999999999E-2</v>
      </c>
      <c r="H14" s="21">
        <v>2.1000000000000001E-2</v>
      </c>
      <c r="L14" s="21">
        <v>2.1000000000000001E-2</v>
      </c>
      <c r="N14" s="21">
        <v>2.0632801704958001E-2</v>
      </c>
      <c r="P14" s="21">
        <v>2.0396978578406801E-2</v>
      </c>
      <c r="R14" s="21">
        <v>2.0488312671524601E-2</v>
      </c>
      <c r="V14" s="21">
        <v>4.4207603990212702E-2</v>
      </c>
      <c r="X14" s="21">
        <v>4.39673901353008E-2</v>
      </c>
      <c r="Z14" s="21">
        <v>3.9757675326008803E-2</v>
      </c>
      <c r="AB14" s="21">
        <v>3.7338168772422402E-2</v>
      </c>
      <c r="AF14" s="21">
        <v>3.3410116673221302E-2</v>
      </c>
      <c r="AH14" s="21">
        <v>3.2027964582926699E-2</v>
      </c>
      <c r="AJ14" s="21">
        <v>3.2442881025355301E-2</v>
      </c>
      <c r="AL14" s="21">
        <v>3.1656137572513003E-2</v>
      </c>
      <c r="AM14" s="22"/>
      <c r="AN14" s="22"/>
      <c r="AP14" s="21">
        <v>3.1662269129287601E-2</v>
      </c>
    </row>
    <row r="15" spans="1:44" ht="15" customHeight="1" x14ac:dyDescent="0.2">
      <c r="A15" s="7" t="s">
        <v>126</v>
      </c>
      <c r="B15" s="21">
        <v>5.0000000000000001E-3</v>
      </c>
      <c r="D15" s="21">
        <v>5.0000000000000001E-3</v>
      </c>
      <c r="F15" s="21">
        <v>5.0000000000000001E-3</v>
      </c>
      <c r="H15" s="21">
        <v>5.0000000000000001E-3</v>
      </c>
      <c r="L15" s="21">
        <v>5.0000000000000001E-3</v>
      </c>
      <c r="N15" s="21">
        <v>5.8255403955235303E-3</v>
      </c>
      <c r="P15" s="21">
        <v>5.7903444126936399E-3</v>
      </c>
      <c r="R15" s="21">
        <v>6.4202815046505903E-3</v>
      </c>
      <c r="V15" s="21">
        <v>7.0835368832437703E-3</v>
      </c>
      <c r="X15" s="21">
        <v>8.4982242516489104E-3</v>
      </c>
      <c r="Z15" s="21">
        <v>7.9186857345467394E-3</v>
      </c>
      <c r="AB15" s="21">
        <v>6.9383259911894304E-3</v>
      </c>
      <c r="AF15" s="21">
        <v>7.2618539085860696E-3</v>
      </c>
      <c r="AH15" s="21">
        <v>7.8878177037686199E-3</v>
      </c>
      <c r="AJ15" s="21">
        <v>9.0888434446716702E-3</v>
      </c>
      <c r="AL15" s="21">
        <v>6.9403425871234501E-3</v>
      </c>
      <c r="AM15" s="22"/>
      <c r="AN15" s="22"/>
      <c r="AP15" s="21">
        <v>5.9499661933739012E-3</v>
      </c>
    </row>
    <row r="16" spans="1:44" ht="15" customHeight="1" x14ac:dyDescent="0.2">
      <c r="AL16" s="22"/>
      <c r="AM16" s="22"/>
      <c r="AN16" s="22"/>
    </row>
    <row r="17" spans="1:44" ht="15" customHeight="1" x14ac:dyDescent="0.2">
      <c r="AL17" s="22"/>
      <c r="AM17" s="22"/>
      <c r="AN17" s="22"/>
    </row>
    <row r="18" spans="1:44" ht="16.7" customHeight="1" x14ac:dyDescent="0.2">
      <c r="A18" s="18" t="s">
        <v>129</v>
      </c>
      <c r="AL18" s="22"/>
      <c r="AM18" s="22"/>
      <c r="AN18" s="22"/>
    </row>
    <row r="19" spans="1:44" ht="15" customHeight="1" x14ac:dyDescent="0.2">
      <c r="A19" s="7" t="s">
        <v>130</v>
      </c>
      <c r="B19" s="25">
        <v>1265</v>
      </c>
      <c r="C19" s="26"/>
      <c r="D19" s="25">
        <v>1178</v>
      </c>
      <c r="E19" s="26"/>
      <c r="F19" s="25">
        <v>1302</v>
      </c>
      <c r="G19" s="26"/>
      <c r="H19" s="25">
        <v>1349</v>
      </c>
      <c r="I19" s="26"/>
      <c r="J19" s="26"/>
      <c r="K19" s="26"/>
      <c r="L19" s="27">
        <v>1048000000</v>
      </c>
      <c r="M19" s="26"/>
      <c r="N19" s="27">
        <v>1083000000</v>
      </c>
      <c r="O19" s="26"/>
      <c r="P19" s="27">
        <v>1252000000</v>
      </c>
      <c r="Q19" s="26"/>
      <c r="R19" s="27">
        <v>1354000000</v>
      </c>
      <c r="S19" s="26"/>
      <c r="T19" s="26"/>
      <c r="U19" s="26"/>
      <c r="V19" s="27">
        <v>1157000000.0272501</v>
      </c>
      <c r="W19" s="26"/>
      <c r="X19" s="27">
        <v>998000000</v>
      </c>
      <c r="Y19" s="26"/>
      <c r="Z19" s="27">
        <v>1009000000</v>
      </c>
      <c r="AA19" s="26"/>
      <c r="AB19" s="27">
        <v>1103000000</v>
      </c>
      <c r="AC19" s="26"/>
      <c r="AD19" s="26"/>
      <c r="AE19" s="26"/>
      <c r="AF19" s="27">
        <v>741000000</v>
      </c>
      <c r="AG19" s="26"/>
      <c r="AH19" s="27">
        <v>856000000</v>
      </c>
      <c r="AI19" s="26"/>
      <c r="AJ19" s="27">
        <v>989000000</v>
      </c>
      <c r="AK19" s="26"/>
      <c r="AL19" s="27">
        <v>1083000000</v>
      </c>
      <c r="AM19" s="28"/>
      <c r="AN19" s="28"/>
      <c r="AO19" s="26"/>
      <c r="AP19" s="27">
        <v>983000000</v>
      </c>
    </row>
    <row r="20" spans="1:44" ht="15" customHeight="1" x14ac:dyDescent="0.2">
      <c r="A20" s="7" t="s">
        <v>131</v>
      </c>
      <c r="B20" s="29">
        <v>605</v>
      </c>
      <c r="C20" s="26"/>
      <c r="D20" s="29">
        <v>462</v>
      </c>
      <c r="E20" s="26"/>
      <c r="F20" s="29">
        <v>498</v>
      </c>
      <c r="G20" s="26"/>
      <c r="H20" s="29">
        <v>547</v>
      </c>
      <c r="I20" s="26"/>
      <c r="J20" s="26"/>
      <c r="K20" s="26"/>
      <c r="L20" s="30">
        <v>412000000</v>
      </c>
      <c r="M20" s="26"/>
      <c r="N20" s="30">
        <v>498000000</v>
      </c>
      <c r="O20" s="26"/>
      <c r="P20" s="30">
        <v>514000000</v>
      </c>
      <c r="Q20" s="26"/>
      <c r="R20" s="30">
        <v>542000000</v>
      </c>
      <c r="S20" s="26"/>
      <c r="T20" s="26"/>
      <c r="U20" s="26"/>
      <c r="V20" s="30">
        <v>441000000.00895</v>
      </c>
      <c r="W20" s="26"/>
      <c r="X20" s="30">
        <v>601000000</v>
      </c>
      <c r="Y20" s="26"/>
      <c r="Z20" s="30">
        <v>419000000</v>
      </c>
      <c r="AA20" s="26"/>
      <c r="AB20" s="30">
        <v>412000000</v>
      </c>
      <c r="AC20" s="26"/>
      <c r="AD20" s="26"/>
      <c r="AE20" s="26"/>
      <c r="AF20" s="30">
        <v>257000000</v>
      </c>
      <c r="AG20" s="26"/>
      <c r="AH20" s="30">
        <v>286000000</v>
      </c>
      <c r="AI20" s="26"/>
      <c r="AJ20" s="30">
        <v>315000000</v>
      </c>
      <c r="AK20" s="26"/>
      <c r="AL20" s="30">
        <v>349000000</v>
      </c>
      <c r="AM20" s="28"/>
      <c r="AN20" s="28"/>
      <c r="AO20" s="26"/>
      <c r="AP20" s="30">
        <v>302000000</v>
      </c>
    </row>
    <row r="21" spans="1:44" ht="15" customHeight="1" thickBot="1" x14ac:dyDescent="0.25">
      <c r="A21" s="7" t="s">
        <v>120</v>
      </c>
      <c r="B21" s="31">
        <v>1870</v>
      </c>
      <c r="C21" s="26"/>
      <c r="D21" s="31">
        <v>1640</v>
      </c>
      <c r="E21" s="26"/>
      <c r="F21" s="31">
        <v>1800</v>
      </c>
      <c r="G21" s="26"/>
      <c r="H21" s="31">
        <v>1896</v>
      </c>
      <c r="I21" s="26"/>
      <c r="J21" s="26"/>
      <c r="K21" s="26"/>
      <c r="L21" s="32">
        <v>1460000000</v>
      </c>
      <c r="M21" s="26"/>
      <c r="N21" s="32">
        <v>1581000000</v>
      </c>
      <c r="O21" s="26"/>
      <c r="P21" s="32">
        <v>1766000000</v>
      </c>
      <c r="Q21" s="26"/>
      <c r="R21" s="32">
        <v>1896000000</v>
      </c>
      <c r="S21" s="26"/>
      <c r="T21" s="26"/>
      <c r="U21" s="26"/>
      <c r="V21" s="32">
        <v>1598000000.0362</v>
      </c>
      <c r="W21" s="26"/>
      <c r="X21" s="32">
        <v>1599000000</v>
      </c>
      <c r="Y21" s="26"/>
      <c r="Z21" s="32">
        <v>1428000000</v>
      </c>
      <c r="AA21" s="26"/>
      <c r="AB21" s="32">
        <v>1515000000</v>
      </c>
      <c r="AC21" s="26"/>
      <c r="AD21" s="26"/>
      <c r="AE21" s="26"/>
      <c r="AF21" s="32">
        <v>998000000</v>
      </c>
      <c r="AG21" s="26"/>
      <c r="AH21" s="32">
        <v>1142000000</v>
      </c>
      <c r="AI21" s="26"/>
      <c r="AJ21" s="32">
        <v>1304000000</v>
      </c>
      <c r="AK21" s="26"/>
      <c r="AL21" s="32">
        <v>1432000000</v>
      </c>
      <c r="AM21" s="28"/>
      <c r="AN21" s="28"/>
      <c r="AO21" s="26"/>
      <c r="AP21" s="32">
        <v>1285000000</v>
      </c>
    </row>
    <row r="22" spans="1:44" ht="15" customHeight="1" thickTop="1" x14ac:dyDescent="0.2">
      <c r="B22" s="20"/>
      <c r="D22" s="20"/>
      <c r="F22" s="20"/>
      <c r="H22" s="20"/>
      <c r="L22" s="20"/>
      <c r="N22" s="20"/>
      <c r="P22" s="20"/>
      <c r="R22" s="20"/>
      <c r="V22" s="20"/>
      <c r="X22" s="20"/>
      <c r="Z22" s="20"/>
      <c r="AB22" s="20"/>
      <c r="AF22" s="20"/>
      <c r="AH22" s="20"/>
      <c r="AJ22" s="20"/>
      <c r="AL22" s="20"/>
      <c r="AM22" s="22"/>
      <c r="AN22" s="22"/>
      <c r="AP22" s="20"/>
    </row>
    <row r="23" spans="1:44" ht="15" customHeight="1" x14ac:dyDescent="0.2">
      <c r="AL23" s="22"/>
      <c r="AM23" s="22"/>
      <c r="AN23" s="22"/>
    </row>
    <row r="24" spans="1:44" ht="27.6" customHeight="1" x14ac:dyDescent="0.2">
      <c r="A24" s="18" t="s">
        <v>132</v>
      </c>
      <c r="AL24" s="22"/>
      <c r="AM24" s="22"/>
      <c r="AN24" s="22"/>
    </row>
    <row r="25" spans="1:44" ht="15" customHeight="1" x14ac:dyDescent="0.2">
      <c r="A25" s="7" t="s">
        <v>130</v>
      </c>
      <c r="B25" s="21">
        <v>3.6999999999999998E-2</v>
      </c>
      <c r="D25" s="21">
        <v>3.3000000000000002E-2</v>
      </c>
      <c r="F25" s="21">
        <v>3.4000000000000002E-2</v>
      </c>
      <c r="H25" s="21">
        <v>3.3000000000000002E-2</v>
      </c>
      <c r="L25" s="21">
        <v>2.5000000000000001E-2</v>
      </c>
      <c r="N25" s="21">
        <v>2.5000000000000001E-2</v>
      </c>
      <c r="P25" s="21">
        <v>0.03</v>
      </c>
      <c r="R25" s="21">
        <v>3.2000000000000001E-2</v>
      </c>
      <c r="V25" s="21">
        <v>2.7E-2</v>
      </c>
      <c r="X25" s="21">
        <v>2.1999999999999999E-2</v>
      </c>
      <c r="Z25" s="21">
        <v>2.1000000000000001E-2</v>
      </c>
      <c r="AB25" s="21">
        <v>2.1000000000000001E-2</v>
      </c>
      <c r="AF25" s="21">
        <v>1.4E-2</v>
      </c>
      <c r="AH25" s="21">
        <v>1.4999999999999999E-2</v>
      </c>
      <c r="AJ25" s="21">
        <v>1.7000000000000001E-2</v>
      </c>
      <c r="AL25" s="21">
        <v>1.7999999999999999E-2</v>
      </c>
      <c r="AM25" s="22"/>
      <c r="AN25" s="22"/>
      <c r="AP25" s="21">
        <v>1.7000000000000001E-2</v>
      </c>
    </row>
    <row r="26" spans="1:44" ht="15" customHeight="1" x14ac:dyDescent="0.2">
      <c r="A26" s="7" t="s">
        <v>131</v>
      </c>
      <c r="B26" s="23">
        <v>1.7000000000000001E-2</v>
      </c>
      <c r="D26" s="23">
        <v>1.2999999999999999E-2</v>
      </c>
      <c r="F26" s="23">
        <v>1.2999999999999999E-2</v>
      </c>
      <c r="H26" s="23">
        <v>1.4E-2</v>
      </c>
      <c r="L26" s="23">
        <v>0.01</v>
      </c>
      <c r="N26" s="23">
        <v>1.2E-2</v>
      </c>
      <c r="P26" s="23">
        <v>1.2E-2</v>
      </c>
      <c r="R26" s="23">
        <v>1.2999999999999999E-2</v>
      </c>
      <c r="V26" s="23">
        <v>1.0999999999999999E-2</v>
      </c>
      <c r="X26" s="23">
        <v>1.2999999999999999E-2</v>
      </c>
      <c r="Z26" s="23">
        <v>8.0000000000000002E-3</v>
      </c>
      <c r="AB26" s="23">
        <v>8.0000000000000002E-3</v>
      </c>
      <c r="AF26" s="23">
        <v>5.0000000000000001E-3</v>
      </c>
      <c r="AH26" s="23">
        <v>5.0000000000000001E-3</v>
      </c>
      <c r="AJ26" s="23">
        <v>5.0000000000000001E-3</v>
      </c>
      <c r="AL26" s="23">
        <v>6.0000000000000001E-3</v>
      </c>
      <c r="AM26" s="22"/>
      <c r="AN26" s="22"/>
      <c r="AP26" s="23">
        <v>5.0000000000000001E-3</v>
      </c>
    </row>
    <row r="27" spans="1:44" ht="15" customHeight="1" thickBot="1" x14ac:dyDescent="0.25">
      <c r="A27" s="7" t="s">
        <v>120</v>
      </c>
      <c r="B27" s="24">
        <v>5.3999999999999999E-2</v>
      </c>
      <c r="D27" s="24">
        <v>4.5999999999999999E-2</v>
      </c>
      <c r="F27" s="24">
        <v>4.7E-2</v>
      </c>
      <c r="H27" s="24">
        <v>4.7E-2</v>
      </c>
      <c r="L27" s="24">
        <v>3.5000000000000003E-2</v>
      </c>
      <c r="N27" s="24">
        <v>3.6999999999999998E-2</v>
      </c>
      <c r="P27" s="24">
        <v>4.2000000000000003E-2</v>
      </c>
      <c r="R27" s="24">
        <v>4.4999999999999998E-2</v>
      </c>
      <c r="V27" s="24">
        <v>3.7999999999999999E-2</v>
      </c>
      <c r="X27" s="24">
        <v>3.5000000000000003E-2</v>
      </c>
      <c r="Z27" s="24">
        <v>2.9000000000000001E-2</v>
      </c>
      <c r="AB27" s="24">
        <v>2.9000000000000001E-2</v>
      </c>
      <c r="AF27" s="24">
        <v>1.9E-2</v>
      </c>
      <c r="AH27" s="24">
        <v>0.02</v>
      </c>
      <c r="AJ27" s="24">
        <v>2.1999999999999999E-2</v>
      </c>
      <c r="AL27" s="24">
        <v>2.4E-2</v>
      </c>
      <c r="AM27" s="22"/>
      <c r="AN27" s="22"/>
      <c r="AP27" s="24">
        <v>2.1999999999999999E-2</v>
      </c>
    </row>
    <row r="28" spans="1:44" ht="15" customHeight="1" thickTop="1" x14ac:dyDescent="0.2">
      <c r="B28" s="20"/>
      <c r="D28" s="20"/>
      <c r="F28" s="20"/>
      <c r="H28" s="20"/>
      <c r="L28" s="20"/>
      <c r="N28" s="20"/>
      <c r="P28" s="20"/>
      <c r="R28" s="20"/>
      <c r="V28" s="20"/>
      <c r="X28" s="20"/>
      <c r="Z28" s="20"/>
      <c r="AB28" s="20"/>
      <c r="AF28" s="20"/>
      <c r="AH28" s="20"/>
      <c r="AJ28" s="20"/>
      <c r="AL28" s="20"/>
      <c r="AM28" s="22"/>
      <c r="AN28" s="22"/>
      <c r="AP28" s="20"/>
    </row>
    <row r="29" spans="1:44" ht="15" customHeight="1" x14ac:dyDescent="0.2">
      <c r="AL29" s="22"/>
      <c r="AM29" s="22"/>
      <c r="AN29" s="22"/>
    </row>
    <row r="30" spans="1:44" ht="15" customHeight="1" x14ac:dyDescent="0.2">
      <c r="A30" s="18" t="s">
        <v>133</v>
      </c>
      <c r="AL30" s="22"/>
      <c r="AM30" s="22"/>
      <c r="AN30" s="22"/>
    </row>
    <row r="31" spans="1:44" ht="15" customHeight="1" x14ac:dyDescent="0.2">
      <c r="A31" s="7" t="s">
        <v>134</v>
      </c>
      <c r="B31" s="25">
        <v>172</v>
      </c>
      <c r="C31" s="26"/>
      <c r="D31" s="25">
        <v>153</v>
      </c>
      <c r="E31" s="26"/>
      <c r="F31" s="25">
        <v>155</v>
      </c>
      <c r="G31" s="26"/>
      <c r="H31" s="25">
        <v>180</v>
      </c>
      <c r="I31" s="26"/>
      <c r="J31" s="25">
        <v>660</v>
      </c>
      <c r="K31" s="26"/>
      <c r="L31" s="27">
        <v>162000000</v>
      </c>
      <c r="M31" s="26"/>
      <c r="N31" s="27">
        <v>147000000</v>
      </c>
      <c r="O31" s="26"/>
      <c r="P31" s="27">
        <v>167000000</v>
      </c>
      <c r="Q31" s="26"/>
      <c r="R31" s="27">
        <v>194000000</v>
      </c>
      <c r="S31" s="26"/>
      <c r="T31" s="27">
        <v>670000000</v>
      </c>
      <c r="U31" s="26"/>
      <c r="V31" s="27">
        <v>184000000</v>
      </c>
      <c r="W31" s="26"/>
      <c r="X31" s="27">
        <v>167000000</v>
      </c>
      <c r="Y31" s="26"/>
      <c r="Z31" s="27">
        <v>147000000</v>
      </c>
      <c r="AA31" s="26"/>
      <c r="AB31" s="27">
        <v>114000000</v>
      </c>
      <c r="AC31" s="26"/>
      <c r="AD31" s="27">
        <v>612000000</v>
      </c>
      <c r="AE31" s="26"/>
      <c r="AF31" s="27">
        <v>104000000</v>
      </c>
      <c r="AG31" s="26"/>
      <c r="AH31" s="27">
        <v>60000000</v>
      </c>
      <c r="AI31" s="26"/>
      <c r="AJ31" s="27">
        <v>74000000</v>
      </c>
      <c r="AK31" s="26"/>
      <c r="AL31" s="27">
        <v>88000000</v>
      </c>
      <c r="AM31" s="28"/>
      <c r="AN31" s="27">
        <v>326000000</v>
      </c>
      <c r="AO31" s="26"/>
      <c r="AP31" s="27">
        <v>97000000</v>
      </c>
      <c r="AQ31" s="26"/>
      <c r="AR31" s="27"/>
    </row>
    <row r="32" spans="1:44" ht="27.6" customHeight="1" x14ac:dyDescent="0.2">
      <c r="A32" s="7" t="s">
        <v>135</v>
      </c>
      <c r="B32" s="21">
        <v>2.1000000000000001E-2</v>
      </c>
      <c r="C32" s="26"/>
      <c r="D32" s="21">
        <v>1.7000000000000001E-2</v>
      </c>
      <c r="E32" s="26"/>
      <c r="F32" s="21">
        <v>1.7000000000000001E-2</v>
      </c>
      <c r="G32" s="26"/>
      <c r="H32" s="21">
        <v>1.7999999999999999E-2</v>
      </c>
      <c r="I32" s="26"/>
      <c r="J32" s="21">
        <v>1.7999999999999999E-2</v>
      </c>
      <c r="K32" s="26"/>
      <c r="L32" s="21">
        <v>1.6E-2</v>
      </c>
      <c r="M32" s="26"/>
      <c r="N32" s="21">
        <v>1.3890609886826199E-2</v>
      </c>
      <c r="O32" s="26"/>
      <c r="P32" s="21">
        <v>1.5659151233156601E-2</v>
      </c>
      <c r="Q32" s="26"/>
      <c r="R32" s="21">
        <v>1.8276831141799899E-2</v>
      </c>
      <c r="S32" s="26"/>
      <c r="T32" s="21">
        <v>1.5909954407294799E-2</v>
      </c>
      <c r="U32" s="26"/>
      <c r="V32" s="21">
        <v>1.7447283007449001E-2</v>
      </c>
      <c r="W32" s="26"/>
      <c r="X32" s="21">
        <v>1.50477267154389E-2</v>
      </c>
      <c r="Y32" s="26"/>
      <c r="Z32" s="21">
        <v>1.2229795219919E-2</v>
      </c>
      <c r="AA32" s="26"/>
      <c r="AB32" s="21">
        <v>9.0546796400350297E-3</v>
      </c>
      <c r="AC32" s="26"/>
      <c r="AD32" s="21">
        <v>1.32144322328504E-2</v>
      </c>
      <c r="AE32" s="26"/>
      <c r="AF32" s="21">
        <v>8.0309559926460498E-3</v>
      </c>
      <c r="AG32" s="26"/>
      <c r="AH32" s="21">
        <v>4.3670490792505701E-3</v>
      </c>
      <c r="AI32" s="26"/>
      <c r="AJ32" s="21">
        <v>5.1312037982686499E-3</v>
      </c>
      <c r="AK32" s="26"/>
      <c r="AL32" s="21">
        <v>6.0587677839547497E-3</v>
      </c>
      <c r="AM32" s="22"/>
      <c r="AN32" s="21">
        <v>5.8598313950353198E-3</v>
      </c>
      <c r="AO32" s="26"/>
      <c r="AP32" s="21">
        <v>6.6872165653337565E-3</v>
      </c>
      <c r="AQ32" s="26"/>
      <c r="AR32" s="21"/>
    </row>
    <row r="33" spans="1:1" ht="15" customHeight="1" x14ac:dyDescent="0.2"/>
    <row r="34" spans="1:1" ht="15" customHeight="1" x14ac:dyDescent="0.2"/>
    <row r="35" spans="1:1" ht="39.200000000000003" customHeight="1" x14ac:dyDescent="0.2">
      <c r="A35" s="7" t="s">
        <v>136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  <row r="41" spans="1:1" ht="15" customHeight="1" x14ac:dyDescent="0.2"/>
    <row r="42" spans="1:1" ht="15" customHeight="1" x14ac:dyDescent="0.2"/>
    <row r="43" spans="1:1" ht="15" customHeight="1" x14ac:dyDescent="0.2"/>
    <row r="44" spans="1:1" ht="15" customHeight="1" x14ac:dyDescent="0.2"/>
    <row r="45" spans="1:1" ht="15" customHeight="1" x14ac:dyDescent="0.2"/>
    <row r="46" spans="1:1" ht="15" customHeight="1" x14ac:dyDescent="0.2"/>
    <row r="47" spans="1:1" ht="15" customHeight="1" x14ac:dyDescent="0.2"/>
    <row r="48" spans="1:1" ht="15" customHeight="1" x14ac:dyDescent="0.2"/>
    <row r="49" ht="15" customHeight="1" x14ac:dyDescent="0.2"/>
    <row r="50" ht="15" customHeight="1" x14ac:dyDescent="0.2"/>
  </sheetData>
  <pageMargins left="0.75" right="0.75" top="1" bottom="1" header="0.5" footer="0.5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-Class xmlns="be11bc24-5295-4e19-bcc1-a4c9b6774d80">Proprietary</Info-Class>
    <TaxCatchAll xmlns="be11bc24-5295-4e19-bcc1-a4c9b6774d80"/>
    <eba27c9831ba4a208cbbf282e680d24f xmlns="be11bc24-5295-4e19-bcc1-a4c9b6774d80">
      <Terms xmlns="http://schemas.microsoft.com/office/infopath/2007/PartnerControls"/>
    </eba27c9831ba4a208cbbf282e680d24f>
  </documentManagement>
</p:properties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orporate Communications" ma:contentTypeID="0x01010029A833136ED58C498AEAD235AD2A1EED05007AED359F07BDC14EB7D0072D30946DBE" ma:contentTypeVersion="14" ma:contentTypeDescription="" ma:contentTypeScope="" ma:versionID="ca4b25fee036cc82664d9b88339e0077">
  <xsd:schema xmlns:xsd="http://www.w3.org/2001/XMLSchema" xmlns:xs="http://www.w3.org/2001/XMLSchema" xmlns:p="http://schemas.microsoft.com/office/2006/metadata/properties" xmlns:ns1="http://schemas.microsoft.com/sharepoint/v3" xmlns:ns2="be11bc24-5295-4e19-bcc1-a4c9b6774d80" targetNamespace="http://schemas.microsoft.com/office/2006/metadata/properties" ma:root="true" ma:fieldsID="65afd20c11a8bcb8cb617d12afcecb32" ns1:_="" ns2:_="">
    <xsd:import namespace="http://schemas.microsoft.com/sharepoint/v3"/>
    <xsd:import namespace="be11bc24-5295-4e19-bcc1-a4c9b6774d80"/>
    <xsd:element name="properties">
      <xsd:complexType>
        <xsd:sequence>
          <xsd:element name="documentManagement">
            <xsd:complexType>
              <xsd:all>
                <xsd:element ref="ns2:eba27c9831ba4a208cbbf282e680d24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Info-Clas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2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3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4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1bc24-5295-4e19-bcc1-a4c9b6774d80" elementFormDefault="qualified">
    <xsd:import namespace="http://schemas.microsoft.com/office/2006/documentManagement/types"/>
    <xsd:import namespace="http://schemas.microsoft.com/office/infopath/2007/PartnerControls"/>
    <xsd:element name="eba27c9831ba4a208cbbf282e680d24f" ma:index="8" nillable="true" ma:taxonomy="true" ma:internalName="eba27c9831ba4a208cbbf282e680d24f" ma:taxonomyFieldName="Corporate_x0020_Communication_x0020_Category" ma:displayName="Corporate Communication Category" ma:default="" ma:fieldId="{eba27c98-31ba-4a20-8cbb-f282e680d24f}" ma:sspId="c77eea02-6a78-4952-acaf-eaf07ef36219" ma:termSetId="2cb71c5d-61ea-4ad1-aaa8-1fcc1c8cf7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aaecd371-48b3-41c3-a6be-c1078de0ce31}" ma:internalName="TaxCatchAll" ma:showField="CatchAllData" ma:web="1c4d1cf8-0876-4d5d-88d8-645d49280e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aaecd371-48b3-41c3-a6be-c1078de0ce31}" ma:internalName="TaxCatchAllLabel" ma:readOnly="true" ma:showField="CatchAllDataLabel" ma:web="1c4d1cf8-0876-4d5d-88d8-645d49280e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nfo-Class" ma:index="15" ma:displayName="Info-Class" ma:default="Proprietary" ma:format="Dropdown" ma:internalName="Info_x002d_Class" ma:readOnly="false">
      <xsd:simpleType>
        <xsd:restriction base="dms:Choice">
          <xsd:enumeration value="Publicly Released"/>
          <xsd:enumeration value="Proprietary"/>
          <xsd:enumeration value="Confidential Non-Personal"/>
          <xsd:enumeration value="Confidential Personal"/>
          <xsd:enumeration value="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c77eea02-6a78-4952-acaf-eaf07ef36219" ContentTypeId="0x01010029A833136ED58C498AEAD235AD2A1EED05" PreviousValue="false"/>
</file>

<file path=customXml/item6.xml><?xml version="1.0" encoding="utf-8"?>
<?mso-contentType ?>
<p:Policy xmlns:p="office.server.policy" id="" local="true">
  <p:Name>Corporate Communications</p:Name>
  <p:Description/>
  <p:Statement>This document is subject to the GM Financial Retention Policy.</p:Statement>
  <p:PolicyItems>
    <p:PolicyItem featureId="Microsoft.Office.RecordsManagement.PolicyFeatures.Expiration" staticId="0x01010029A833136ED58C498AEAD235AD2A1EED05" UniqueId="8b1378fe-b675-4ae6-9ef8-221076b0ec91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Props1.xml><?xml version="1.0" encoding="utf-8"?>
<ds:datastoreItem xmlns:ds="http://schemas.openxmlformats.org/officeDocument/2006/customXml" ds:itemID="{366220DD-9B6D-4F48-B666-E53B9CEF0F66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be11bc24-5295-4e19-bcc1-a4c9b6774d80"/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D695A31-75AB-41C7-9A19-440AF9BEAD8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7606192-A2E0-4490-95E0-E8F5D2C1E98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25709D8-E5C8-4B3B-9C01-FDB33C3878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e11bc24-5295-4e19-bcc1-a4c9b6774d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F4B33EF-ABD8-4FBC-B1DA-D01B8B61AA3A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AB94ACAD-6E30-4E7A-80FD-9DA11106A280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GMF Balance Sheet</vt:lpstr>
      <vt:lpstr>GMF Income Statement</vt:lpstr>
      <vt:lpstr>GMF Cash Flow</vt:lpstr>
      <vt:lpstr>Originations Portfolio</vt:lpstr>
      <vt:lpstr>Credit Quality</vt:lpstr>
    </vt:vector>
  </TitlesOfParts>
  <Company>GM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Asbill, Janet</dc:creator>
  <cp:lastModifiedBy>Trampe, Meagan</cp:lastModifiedBy>
  <dcterms:created xsi:type="dcterms:W3CDTF">2022-04-28T21:13:40Z</dcterms:created>
  <dcterms:modified xsi:type="dcterms:W3CDTF">2022-04-28T22:03:23Z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da19b6-bfd0-4436-a443-6172f0377703_Enabled">
    <vt:lpwstr>true</vt:lpwstr>
  </property>
  <property fmtid="{D5CDD505-2E9C-101B-9397-08002B2CF9AE}" pid="3" name="MSIP_Label_dcda19b6-bfd0-4436-a443-6172f0377703_SetDate">
    <vt:lpwstr>2022-04-28T21:28:16Z</vt:lpwstr>
  </property>
  <property fmtid="{D5CDD505-2E9C-101B-9397-08002B2CF9AE}" pid="4" name="MSIP_Label_dcda19b6-bfd0-4436-a443-6172f0377703_Method">
    <vt:lpwstr>Standard</vt:lpwstr>
  </property>
  <property fmtid="{D5CDD505-2E9C-101B-9397-08002B2CF9AE}" pid="5" name="MSIP_Label_dcda19b6-bfd0-4436-a443-6172f0377703_Name">
    <vt:lpwstr>Brazil PI</vt:lpwstr>
  </property>
  <property fmtid="{D5CDD505-2E9C-101B-9397-08002B2CF9AE}" pid="6" name="MSIP_Label_dcda19b6-bfd0-4436-a443-6172f0377703_SiteId">
    <vt:lpwstr>e45cbcc1-1760-419a-a16b-35802285b3b3</vt:lpwstr>
  </property>
  <property fmtid="{D5CDD505-2E9C-101B-9397-08002B2CF9AE}" pid="7" name="MSIP_Label_dcda19b6-bfd0-4436-a443-6172f0377703_ActionId">
    <vt:lpwstr>5fa40a65-5824-41c0-9cf9-5584ea458199</vt:lpwstr>
  </property>
  <property fmtid="{D5CDD505-2E9C-101B-9397-08002B2CF9AE}" pid="8" name="MSIP_Label_dcda19b6-bfd0-4436-a443-6172f0377703_ContentBits">
    <vt:lpwstr>0</vt:lpwstr>
  </property>
  <property fmtid="{D5CDD505-2E9C-101B-9397-08002B2CF9AE}" pid="9" name="ContentTypeId">
    <vt:lpwstr>0x01010029A833136ED58C498AEAD235AD2A1EED05007AED359F07BDC14EB7D0072D30946DBE</vt:lpwstr>
  </property>
  <property fmtid="{D5CDD505-2E9C-101B-9397-08002B2CF9AE}" pid="10" name="_dlc_policyId">
    <vt:lpwstr>0x01010029A833136ED58C498AEAD235AD2A1EED05</vt:lpwstr>
  </property>
  <property fmtid="{D5CDD505-2E9C-101B-9397-08002B2CF9AE}" pid="11" name="ItemRetentionFormula">
    <vt:lpwstr/>
  </property>
  <property fmtid="{D5CDD505-2E9C-101B-9397-08002B2CF9AE}" pid="12" name="SV_QUERY_LIST_4F35BF76-6C0D-4D9B-82B2-816C12CF3733">
    <vt:lpwstr>empty_477D106A-C0D6-4607-AEBD-E2C9D60EA279</vt:lpwstr>
  </property>
  <property fmtid="{D5CDD505-2E9C-101B-9397-08002B2CF9AE}" pid="13" name="SV_HIDDEN_GRID_QUERY_LIST_4F35BF76-6C0D-4D9B-82B2-816C12CF3733">
    <vt:lpwstr>empty_477D106A-C0D6-4607-AEBD-E2C9D60EA279</vt:lpwstr>
  </property>
  <property fmtid="{D5CDD505-2E9C-101B-9397-08002B2CF9AE}" pid="14" name="Corporate Communication Category">
    <vt:lpwstr/>
  </property>
</Properties>
</file>